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55" windowHeight="12600"/>
  </bookViews>
  <sheets>
    <sheet name="第一批花名册" sheetId="1" r:id="rId1"/>
    <sheet name="第三批花名册" sheetId="2" state="hidden" r:id="rId2"/>
    <sheet name="认定明细" sheetId="3" state="hidden" r:id="rId3"/>
  </sheets>
  <calcPr calcId="144525" concurrentCalc="0"/>
</workbook>
</file>

<file path=xl/sharedStrings.xml><?xml version="1.0" encoding="utf-8"?>
<sst xmlns="http://schemas.openxmlformats.org/spreadsheetml/2006/main" count="296">
  <si>
    <t>申领评价补贴人员花名册</t>
  </si>
  <si>
    <t>单位：河南久联神威民爆器材有限公司</t>
  </si>
  <si>
    <t>序号</t>
  </si>
  <si>
    <t>姓名</t>
  </si>
  <si>
    <t>性别</t>
  </si>
  <si>
    <t>证件号码</t>
  </si>
  <si>
    <t>职业/工种</t>
  </si>
  <si>
    <t>认定等级</t>
  </si>
  <si>
    <t>证书编号</t>
  </si>
  <si>
    <t>所在批次计划编号</t>
  </si>
  <si>
    <t>联系电话</t>
  </si>
  <si>
    <t>曹克迪</t>
  </si>
  <si>
    <t>男</t>
  </si>
  <si>
    <t>41132719911106423X</t>
  </si>
  <si>
    <t>企业人力资源管理师</t>
  </si>
  <si>
    <t>三级/高级工</t>
  </si>
  <si>
    <t>Y000041130094223000007</t>
  </si>
  <si>
    <t>20220718河南久联神威民爆器材有限公司第1批</t>
  </si>
  <si>
    <t>常建</t>
  </si>
  <si>
    <t>411327198108300612</t>
  </si>
  <si>
    <t>Y000041130094223000023</t>
  </si>
  <si>
    <t>段智慧</t>
  </si>
  <si>
    <t>女</t>
  </si>
  <si>
    <t>412926197710210620</t>
  </si>
  <si>
    <t>Y000041130094223000019</t>
  </si>
  <si>
    <t>李会</t>
  </si>
  <si>
    <t>411327198209180015</t>
  </si>
  <si>
    <t>Y000041130094223000003</t>
  </si>
  <si>
    <t>李群美</t>
  </si>
  <si>
    <t>411327198010292562</t>
  </si>
  <si>
    <t>Y000041130094223000022</t>
  </si>
  <si>
    <t>李文爽</t>
  </si>
  <si>
    <t>411325198406108212</t>
  </si>
  <si>
    <t>Y000041130094223000021</t>
  </si>
  <si>
    <t>李彦照</t>
  </si>
  <si>
    <t>412926197509140616</t>
  </si>
  <si>
    <t>Y000041130094223000005</t>
  </si>
  <si>
    <t>李营</t>
  </si>
  <si>
    <t>411330199001170814</t>
  </si>
  <si>
    <t>Y000041130094223000011</t>
  </si>
  <si>
    <t>李运合</t>
  </si>
  <si>
    <t>412926197707010652</t>
  </si>
  <si>
    <t>Y000041130094223000018</t>
  </si>
  <si>
    <t>李贞亿</t>
  </si>
  <si>
    <t>520181197209222139</t>
  </si>
  <si>
    <t>Y000041130094223000026</t>
  </si>
  <si>
    <t>乔德增</t>
  </si>
  <si>
    <t>411303198105223921</t>
  </si>
  <si>
    <t>Y000041130094223000015</t>
  </si>
  <si>
    <t>秦士全</t>
  </si>
  <si>
    <t>412926196807010655</t>
  </si>
  <si>
    <t>Y000041130094223000016</t>
  </si>
  <si>
    <t>申百胜</t>
  </si>
  <si>
    <t>412926197212314531</t>
  </si>
  <si>
    <t>Y000041130094223000014</t>
  </si>
  <si>
    <t>孙斌</t>
  </si>
  <si>
    <t>340403197412052618</t>
  </si>
  <si>
    <t>Y000041130094223000024</t>
  </si>
  <si>
    <t>孙晓</t>
  </si>
  <si>
    <t>412926197106012011</t>
  </si>
  <si>
    <t>Y000041130094223000002</t>
  </si>
  <si>
    <t>王晶</t>
  </si>
  <si>
    <t>411327198304020044</t>
  </si>
  <si>
    <t>Y000041130094223000001</t>
  </si>
  <si>
    <t>薛晓凡</t>
  </si>
  <si>
    <t>412926197807120613</t>
  </si>
  <si>
    <t>Y000041130094223000013</t>
  </si>
  <si>
    <t>杨昌武</t>
  </si>
  <si>
    <t>52011119631109001X</t>
  </si>
  <si>
    <t>Y000041130094223000025</t>
  </si>
  <si>
    <t>杨中华</t>
  </si>
  <si>
    <t>412926197003062534</t>
  </si>
  <si>
    <t>Y000041130094223000012</t>
  </si>
  <si>
    <t>喻飞飞</t>
  </si>
  <si>
    <t>411327199205250017</t>
  </si>
  <si>
    <t>Y000041130094223000020</t>
  </si>
  <si>
    <t>张聪</t>
  </si>
  <si>
    <t>411327199109270616</t>
  </si>
  <si>
    <t>Y000041130094223000006</t>
  </si>
  <si>
    <t>张娜</t>
  </si>
  <si>
    <t>411002198006201521</t>
  </si>
  <si>
    <t>Y000041130094223000017</t>
  </si>
  <si>
    <t>张文涛</t>
  </si>
  <si>
    <t>411327198304141516</t>
  </si>
  <si>
    <t>Y000041130094223000008</t>
  </si>
  <si>
    <t>郑娇</t>
  </si>
  <si>
    <t>511621199008173907</t>
  </si>
  <si>
    <t>Y000041130094223000010</t>
  </si>
  <si>
    <t>周礼艳</t>
  </si>
  <si>
    <t>411327198809084246</t>
  </si>
  <si>
    <t>Y000041130094223000009</t>
  </si>
  <si>
    <t>朱少猛</t>
  </si>
  <si>
    <t>411327198212080613</t>
  </si>
  <si>
    <t>Y000041130094223000004</t>
  </si>
  <si>
    <t>陈国钦</t>
  </si>
  <si>
    <t>412926196507270631</t>
  </si>
  <si>
    <t>消防安全管理员</t>
  </si>
  <si>
    <t>Y000041130094223000060</t>
  </si>
  <si>
    <t>樊改平</t>
  </si>
  <si>
    <t>412926197806100661</t>
  </si>
  <si>
    <t>Y000041130094223000052</t>
  </si>
  <si>
    <t>范伟</t>
  </si>
  <si>
    <t>411327198707040613</t>
  </si>
  <si>
    <t>Y000041130094223000048</t>
  </si>
  <si>
    <t>高明阁</t>
  </si>
  <si>
    <t>411323198007156927</t>
  </si>
  <si>
    <t>Y000041130094223000031</t>
  </si>
  <si>
    <t>郭彬彬</t>
  </si>
  <si>
    <t>411324197807112713</t>
  </si>
  <si>
    <t>Y000041130094223000036</t>
  </si>
  <si>
    <t>郭小飞</t>
  </si>
  <si>
    <t>412926198001050681</t>
  </si>
  <si>
    <t>Y000041130094223000069</t>
  </si>
  <si>
    <t xml:space="preserve">黄国钦 </t>
  </si>
  <si>
    <t>412926197105052513</t>
  </si>
  <si>
    <t>Y000041130094223000061</t>
  </si>
  <si>
    <t>贾航</t>
  </si>
  <si>
    <t>411327199110130012</t>
  </si>
  <si>
    <t>Y000041130094223000029</t>
  </si>
  <si>
    <t>江朝锋</t>
  </si>
  <si>
    <t>412926197710270674</t>
  </si>
  <si>
    <t>Y000041130094223000054</t>
  </si>
  <si>
    <t>江丰刚</t>
  </si>
  <si>
    <t>41292619680503061X</t>
  </si>
  <si>
    <t>Y000041130094223000039</t>
  </si>
  <si>
    <t>李东奎</t>
  </si>
  <si>
    <t>412926197909100314</t>
  </si>
  <si>
    <t>Y000041130094223000044</t>
  </si>
  <si>
    <t>李金发</t>
  </si>
  <si>
    <t>412926196505074258</t>
  </si>
  <si>
    <t>Y000041130094223000068</t>
  </si>
  <si>
    <t>李廷现</t>
  </si>
  <si>
    <t>412926197104060618</t>
  </si>
  <si>
    <t>Y000041130094223000062</t>
  </si>
  <si>
    <t>李伟峰</t>
  </si>
  <si>
    <t>412926197907020695</t>
  </si>
  <si>
    <t>Y000041130094223000051</t>
  </si>
  <si>
    <t>李阳阳</t>
  </si>
  <si>
    <t>411303199203022116</t>
  </si>
  <si>
    <t>Y000041130094223000043</t>
  </si>
  <si>
    <t>刘海洲</t>
  </si>
  <si>
    <t>411327198011154567</t>
  </si>
  <si>
    <t>Y000041130094223000074</t>
  </si>
  <si>
    <t>刘晓雷</t>
  </si>
  <si>
    <t>411327199103090614</t>
  </si>
  <si>
    <t>Y000041130094223000033</t>
  </si>
  <si>
    <t>彭秋伟</t>
  </si>
  <si>
    <t>411323198208072623</t>
  </si>
  <si>
    <t>Y000041130094223000067</t>
  </si>
  <si>
    <t>齐军伟</t>
  </si>
  <si>
    <t>412926197601274975</t>
  </si>
  <si>
    <t>Y000041130094223000055</t>
  </si>
  <si>
    <t>齐元珍</t>
  </si>
  <si>
    <t>411327198103264966</t>
  </si>
  <si>
    <t>Y000041130094223000028</t>
  </si>
  <si>
    <t>秦哲</t>
  </si>
  <si>
    <t>411327199309110633</t>
  </si>
  <si>
    <t>Y000041130094223000045</t>
  </si>
  <si>
    <t>秦真真</t>
  </si>
  <si>
    <t>411327198903023140</t>
  </si>
  <si>
    <t>Y000041130094223000072</t>
  </si>
  <si>
    <t>史红峰</t>
  </si>
  <si>
    <t>412926197108200614</t>
  </si>
  <si>
    <t>Y000041130094223000056</t>
  </si>
  <si>
    <t>孙铁牛</t>
  </si>
  <si>
    <t>412926197803074234</t>
  </si>
  <si>
    <t>Y000041130094223000053</t>
  </si>
  <si>
    <t>411327198408120656</t>
  </si>
  <si>
    <t>Y000041130094223000035</t>
  </si>
  <si>
    <t>腾庆华</t>
  </si>
  <si>
    <t>412926197809300618</t>
  </si>
  <si>
    <t>Y000041130094223000038</t>
  </si>
  <si>
    <t>汪茜</t>
  </si>
  <si>
    <t>411327199104020650</t>
  </si>
  <si>
    <t>Y000041130094223000046</t>
  </si>
  <si>
    <t>汪玉伟</t>
  </si>
  <si>
    <t>412926196701130616</t>
  </si>
  <si>
    <t>Y000041130094223000070</t>
  </si>
  <si>
    <t>王崇仁</t>
  </si>
  <si>
    <t>411327198401230617</t>
  </si>
  <si>
    <t>Y000041130094223000042</t>
  </si>
  <si>
    <t>王翠平</t>
  </si>
  <si>
    <t>411327198410280624</t>
  </si>
  <si>
    <t>Y000041130094223000065</t>
  </si>
  <si>
    <t>王菲瑞</t>
  </si>
  <si>
    <t>411327198808150678</t>
  </si>
  <si>
    <t>Y000041130094223000047</t>
  </si>
  <si>
    <t>王戈</t>
  </si>
  <si>
    <t>411327198308262550</t>
  </si>
  <si>
    <t>Y000041130094223000034</t>
  </si>
  <si>
    <t>王柯</t>
  </si>
  <si>
    <t>411327198607050654</t>
  </si>
  <si>
    <t>Y000041130094223000050</t>
  </si>
  <si>
    <t>王晓</t>
  </si>
  <si>
    <t>41132719821112061X</t>
  </si>
  <si>
    <t>Y000041130094223000030</t>
  </si>
  <si>
    <t>王晓洋</t>
  </si>
  <si>
    <t>411327198910111544</t>
  </si>
  <si>
    <t>Y000041130094223000071</t>
  </si>
  <si>
    <t>王有付</t>
  </si>
  <si>
    <t>412926197012290694</t>
  </si>
  <si>
    <t>Y000041130094223000057</t>
  </si>
  <si>
    <t>王泽平</t>
  </si>
  <si>
    <t>412926196806200617</t>
  </si>
  <si>
    <t>Y000041130094223000059</t>
  </si>
  <si>
    <t>吴晓飞</t>
  </si>
  <si>
    <t>411327199005204294</t>
  </si>
  <si>
    <t>Y000041130094223000041</t>
  </si>
  <si>
    <t>徐国昌</t>
  </si>
  <si>
    <t>412926196912300638</t>
  </si>
  <si>
    <t>Y000041130094223000058</t>
  </si>
  <si>
    <t>杨策</t>
  </si>
  <si>
    <t>41132719890124031X</t>
  </si>
  <si>
    <t>Y000041130094223000032</t>
  </si>
  <si>
    <t>杨国峰</t>
  </si>
  <si>
    <t>411327198109012057</t>
  </si>
  <si>
    <t>Y000041130094223000049</t>
  </si>
  <si>
    <t>张兵</t>
  </si>
  <si>
    <t>411327198708230611</t>
  </si>
  <si>
    <t>Y000041130094223000040</t>
  </si>
  <si>
    <t>张飞</t>
  </si>
  <si>
    <t>411327198009243317</t>
  </si>
  <si>
    <t>Y000041130094223000066</t>
  </si>
  <si>
    <t>张少昂</t>
  </si>
  <si>
    <t>411327198110270643</t>
  </si>
  <si>
    <t>Y000041130094223000073</t>
  </si>
  <si>
    <t>赵玉平</t>
  </si>
  <si>
    <t>41132719890821064X</t>
  </si>
  <si>
    <t>Y000041130094223000064</t>
  </si>
  <si>
    <t>赵展</t>
  </si>
  <si>
    <t>411327198609100635</t>
  </si>
  <si>
    <t>Y000041130094223000063</t>
  </si>
  <si>
    <t>郑瑞锋</t>
  </si>
  <si>
    <t>411327198702270612</t>
  </si>
  <si>
    <t>Y000041130094223000037</t>
  </si>
  <si>
    <t>刘增浩</t>
  </si>
  <si>
    <t>41132519981203943X</t>
  </si>
  <si>
    <t>四级/中级工</t>
  </si>
  <si>
    <t>Y000041130094224000004</t>
  </si>
  <si>
    <t>徐帅</t>
  </si>
  <si>
    <t>411327199704040030</t>
  </si>
  <si>
    <t>Y000041130094224000002</t>
  </si>
  <si>
    <t>张咪</t>
  </si>
  <si>
    <t>411327199506210625</t>
  </si>
  <si>
    <t>Y000041130094224000003</t>
  </si>
  <si>
    <t>赵志毅</t>
  </si>
  <si>
    <t>411327199609270655</t>
  </si>
  <si>
    <t>Y000041130094224000001</t>
  </si>
  <si>
    <t>陈帅</t>
  </si>
  <si>
    <t>411327199912211519</t>
  </si>
  <si>
    <t>五级/初级工</t>
  </si>
  <si>
    <t>Y000041130094225000001</t>
  </si>
  <si>
    <t>樊俊豪</t>
  </si>
  <si>
    <t>411327200005292517</t>
  </si>
  <si>
    <t>Y000041130094225000002</t>
  </si>
  <si>
    <t>韩娟</t>
  </si>
  <si>
    <t>41138119830804392X</t>
  </si>
  <si>
    <t>Y000041130094223000084</t>
  </si>
  <si>
    <t>20220730河南久联神威民爆器材有限公司第3批</t>
  </si>
  <si>
    <t>13782142617</t>
  </si>
  <si>
    <t>王坤</t>
  </si>
  <si>
    <t>411327198802221578</t>
  </si>
  <si>
    <t>Y000041130094223000083</t>
  </si>
  <si>
    <t>17603779923</t>
  </si>
  <si>
    <t>汪辉</t>
  </si>
  <si>
    <t>41132719890522064X</t>
  </si>
  <si>
    <t>Y000041130094223000082</t>
  </si>
  <si>
    <t>付成琴</t>
  </si>
  <si>
    <t>61242519900727772X</t>
  </si>
  <si>
    <t>Y000041130094223000081</t>
  </si>
  <si>
    <t>18438938878</t>
  </si>
  <si>
    <t>时黎勇</t>
  </si>
  <si>
    <t>411327199906110017</t>
  </si>
  <si>
    <t>Y000041130094224000010</t>
  </si>
  <si>
    <t>15738080651</t>
  </si>
  <si>
    <t>贾小雅</t>
  </si>
  <si>
    <t>411327198711213521</t>
  </si>
  <si>
    <t>Y000041130094223000080</t>
  </si>
  <si>
    <t>填报人：                                                                                           负责人：                                                                                                   填报日期：</t>
  </si>
  <si>
    <t>河南久联神威民爆器材有限公司2022年认定明细</t>
  </si>
  <si>
    <t>时间</t>
  </si>
  <si>
    <t>认定批次</t>
  </si>
  <si>
    <t>2022年</t>
  </si>
  <si>
    <t>高级</t>
  </si>
  <si>
    <t>中级</t>
  </si>
  <si>
    <t>初级</t>
  </si>
  <si>
    <t>20220718第1批</t>
  </si>
  <si>
    <t>合计</t>
  </si>
  <si>
    <t>级别</t>
  </si>
  <si>
    <t>人数（人）</t>
  </si>
  <si>
    <t>每人补贴（元/人）</t>
  </si>
  <si>
    <t>应补贴金额（元）</t>
  </si>
  <si>
    <t>高级工</t>
  </si>
  <si>
    <t>中级工</t>
  </si>
  <si>
    <t>初级工</t>
  </si>
  <si>
    <t>补贴合计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</si>
</sst>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3">
    <font>
      <sz val="11"/>
      <color indexed="8"/>
      <name val="等线"/>
      <charset val="134"/>
    </font>
    <font>
      <b/>
      <sz val="16"/>
      <color indexed="8"/>
      <name val="等线"/>
      <charset val="134"/>
    </font>
    <font>
      <b/>
      <sz val="20"/>
      <color indexed="8"/>
      <name val="等线"/>
      <charset val="134"/>
    </font>
    <font>
      <sz val="11"/>
      <color indexed="8"/>
      <name val="宋体"/>
      <charset val="134"/>
    </font>
    <font>
      <sz val="11"/>
      <color indexed="8"/>
      <name val="等线"/>
      <charset val="0"/>
    </font>
    <font>
      <b/>
      <sz val="11"/>
      <color indexed="62"/>
      <name val="等线"/>
      <charset val="134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b/>
      <sz val="13"/>
      <color indexed="62"/>
      <name val="等线"/>
      <charset val="134"/>
    </font>
    <font>
      <i/>
      <sz val="11"/>
      <color indexed="23"/>
      <name val="等线"/>
      <charset val="0"/>
    </font>
    <font>
      <u/>
      <sz val="11"/>
      <color indexed="20"/>
      <name val="等线"/>
      <charset val="0"/>
    </font>
    <font>
      <sz val="11"/>
      <color indexed="17"/>
      <name val="等线"/>
      <charset val="0"/>
    </font>
    <font>
      <sz val="11"/>
      <color indexed="10"/>
      <name val="等线"/>
      <charset val="0"/>
    </font>
    <font>
      <sz val="11"/>
      <color indexed="60"/>
      <name val="等线"/>
      <charset val="0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2"/>
      <name val="宋体"/>
      <charset val="134"/>
    </font>
    <font>
      <sz val="11"/>
      <color indexed="52"/>
      <name val="等线"/>
      <charset val="0"/>
    </font>
    <font>
      <b/>
      <sz val="11"/>
      <color indexed="8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Fill="1" applyBorder="1" applyAlignment="1">
      <alignment vertical="center"/>
    </xf>
    <xf numFmtId="0" fontId="0" fillId="0" borderId="0" xfId="0" applyFill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 applyAlignment="1" quotePrefix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超链接" xfId="8" builtinId="8"/>
    <cellStyle name="注释" xfId="9"/>
    <cellStyle name="已访问的超链接" xfId="10" builtinId="9"/>
    <cellStyle name="警告文本" xfId="11"/>
    <cellStyle name="标题 4" xfId="12"/>
    <cellStyle name="60% - 强调文字颜色 2" xfId="13"/>
    <cellStyle name="解释性文本" xfId="14"/>
    <cellStyle name="标题 1" xfId="15"/>
    <cellStyle name="标题 2" xfId="16"/>
    <cellStyle name="标题 3" xfId="17"/>
    <cellStyle name="60% - 强调文字颜色 1" xfId="18"/>
    <cellStyle name="输入" xfId="19"/>
    <cellStyle name="20% - 强调文字颜色 3" xfId="20"/>
    <cellStyle name="输出" xfId="21"/>
    <cellStyle name="60% - 强调文字颜色 4" xfId="22"/>
    <cellStyle name="计算" xfId="23"/>
    <cellStyle name="检查单元格" xfId="24"/>
    <cellStyle name="常规 2 29" xfId="25"/>
    <cellStyle name="链接单元格" xfId="26"/>
    <cellStyle name="强调文字颜色 2" xfId="27"/>
    <cellStyle name="20% - 强调文字颜色 6" xfId="28"/>
    <cellStyle name="汇总" xfId="29"/>
    <cellStyle name="好" xfId="30"/>
    <cellStyle name="差" xfId="31"/>
    <cellStyle name="40% - 强调文字颜色 3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60% - 强调文字颜色 3" xfId="41"/>
    <cellStyle name="20% - 强调文字颜色 4" xfId="42"/>
    <cellStyle name="40% - 强调文字颜色 4" xfId="43"/>
    <cellStyle name="强调文字颜色 5" xfId="44"/>
    <cellStyle name="40% - 强调文字颜色 5" xfId="45"/>
    <cellStyle name="60% - 强调文字颜色 5" xfId="46"/>
    <cellStyle name="强调文字颜色 6" xfId="47"/>
    <cellStyle name="40% - 强调文字颜色 6" xfId="48"/>
    <cellStyle name="60% - 强调文字颜色 6" xfId="49"/>
  </cellStyle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K83"/>
  <sheetViews>
    <sheetView tabSelected="1" workbookViewId="0">
      <selection activeCell="A1" sqref="A1:K1"/>
    </sheetView>
  </sheetViews>
  <sheetFormatPr defaultColWidth="9" defaultRowHeight="13.5"/>
  <cols>
    <col min="1" max="1" width="5" customWidth="1"/>
    <col min="3" max="3" width="6.125" customWidth="1"/>
    <col min="4" max="4" width="21.875" hidden="1" customWidth="1"/>
    <col min="5" max="5" width="18.625" customWidth="1"/>
    <col min="6" max="6" width="21.375" customWidth="1"/>
    <col min="7" max="7" width="16.125" customWidth="1"/>
    <col min="8" max="8" width="24" customWidth="1"/>
    <col min="9" max="9" width="43.125" customWidth="1"/>
    <col min="10" max="10" width="17" customWidth="1"/>
    <col min="11" max="11" width="17.5" hidden="1" customWidth="1"/>
  </cols>
  <sheetData>
    <row r="1" ht="33" customHeight="1" spans="1:1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ht="20" customHeight="1" spans="1:1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3"/>
    </row>
    <row r="3" ht="21" customHeight="1" spans="1:11">
      <c r="A3" s="11" t="s">
        <v>2</v>
      </c>
      <c r="B3" s="11" t="s">
        <v>3</v>
      </c>
      <c r="C3" s="11" t="s">
        <v>4</v>
      </c>
      <c r="D3" s="11" t="s">
        <v>5</v>
      </c>
      <c r="E3" s="11" t="s">
        <v>5</v>
      </c>
      <c r="F3" s="11" t="s">
        <v>6</v>
      </c>
      <c r="G3" s="11" t="s">
        <v>7</v>
      </c>
      <c r="H3" s="11" t="s">
        <v>8</v>
      </c>
      <c r="I3" s="11" t="s">
        <v>9</v>
      </c>
      <c r="J3" s="11" t="s">
        <v>10</v>
      </c>
      <c r="K3" s="11" t="s">
        <v>10</v>
      </c>
    </row>
    <row r="4" ht="20" customHeight="1" spans="1:11">
      <c r="A4" s="5">
        <v>1</v>
      </c>
      <c r="B4" s="5" t="s">
        <v>11</v>
      </c>
      <c r="C4" s="5" t="s">
        <v>12</v>
      </c>
      <c r="D4" s="5" t="s">
        <v>13</v>
      </c>
      <c r="E4" s="5" t="str">
        <f>REPLACE(D4,7,8,"****")</f>
        <v>411327****423X</v>
      </c>
      <c r="F4" s="5" t="s">
        <v>14</v>
      </c>
      <c r="G4" s="5" t="s">
        <v>15</v>
      </c>
      <c r="H4" s="5" t="s">
        <v>16</v>
      </c>
      <c r="I4" s="5" t="s">
        <v>17</v>
      </c>
      <c r="J4" s="5" t="str">
        <f>REPLACE(K4,4,4,"****")</f>
        <v>182****7277</v>
      </c>
      <c r="K4" s="5">
        <v>18238177277</v>
      </c>
    </row>
    <row r="5" ht="20" customHeight="1" spans="1:11">
      <c r="A5" s="5">
        <v>2</v>
      </c>
      <c r="B5" s="5" t="s">
        <v>18</v>
      </c>
      <c r="C5" s="5" t="s">
        <v>12</v>
      </c>
      <c r="D5" s="5" t="s">
        <v>19</v>
      </c>
      <c r="E5" s="5" t="str">
        <f t="shared" ref="E5:E36" si="0">REPLACE(D5,7,8,"****")</f>
        <v>411327****0612</v>
      </c>
      <c r="F5" s="5" t="s">
        <v>14</v>
      </c>
      <c r="G5" s="5" t="s">
        <v>15</v>
      </c>
      <c r="H5" s="5" t="s">
        <v>20</v>
      </c>
      <c r="I5" s="5" t="s">
        <v>17</v>
      </c>
      <c r="J5" s="5" t="str">
        <f t="shared" ref="J5:J36" si="1">REPLACE(K5,4,4,"****")</f>
        <v>138****1799</v>
      </c>
      <c r="K5" s="5">
        <v>13849771799</v>
      </c>
    </row>
    <row r="6" ht="20" customHeight="1" spans="1:11">
      <c r="A6" s="5">
        <v>3</v>
      </c>
      <c r="B6" s="5" t="s">
        <v>21</v>
      </c>
      <c r="C6" s="5" t="s">
        <v>22</v>
      </c>
      <c r="D6" s="5" t="s">
        <v>23</v>
      </c>
      <c r="E6" s="5" t="str">
        <f>REPLACE(D6,7,8,"****")</f>
        <v>412926****0620</v>
      </c>
      <c r="F6" s="5" t="s">
        <v>14</v>
      </c>
      <c r="G6" s="5" t="s">
        <v>15</v>
      </c>
      <c r="H6" s="5" t="s">
        <v>24</v>
      </c>
      <c r="I6" s="5" t="s">
        <v>17</v>
      </c>
      <c r="J6" s="5" t="str">
        <f>REPLACE(K6,4,4,"****")</f>
        <v>135****1594</v>
      </c>
      <c r="K6" s="5">
        <v>13598221594</v>
      </c>
    </row>
    <row r="7" ht="20" customHeight="1" spans="1:11">
      <c r="A7" s="5">
        <v>4</v>
      </c>
      <c r="B7" s="5" t="s">
        <v>25</v>
      </c>
      <c r="C7" s="5" t="s">
        <v>12</v>
      </c>
      <c r="D7" s="14" t="s">
        <v>26</v>
      </c>
      <c r="E7" s="5" t="str">
        <f>REPLACE(D7,7,8,"****")</f>
        <v>411327****0015</v>
      </c>
      <c r="F7" s="5" t="s">
        <v>14</v>
      </c>
      <c r="G7" s="5" t="s">
        <v>15</v>
      </c>
      <c r="H7" s="5" t="s">
        <v>27</v>
      </c>
      <c r="I7" s="5" t="s">
        <v>17</v>
      </c>
      <c r="J7" s="5" t="str">
        <f>REPLACE(K7,4,4,"****")</f>
        <v>187****0187</v>
      </c>
      <c r="K7" s="5">
        <v>18736640187</v>
      </c>
    </row>
    <row r="8" ht="20" customHeight="1" spans="1:11">
      <c r="A8" s="5">
        <v>5</v>
      </c>
      <c r="B8" s="5" t="s">
        <v>28</v>
      </c>
      <c r="C8" s="5" t="s">
        <v>22</v>
      </c>
      <c r="D8" s="5" t="s">
        <v>29</v>
      </c>
      <c r="E8" s="5" t="str">
        <f>REPLACE(D8,7,8,"****")</f>
        <v>411327****2562</v>
      </c>
      <c r="F8" s="5" t="s">
        <v>14</v>
      </c>
      <c r="G8" s="5" t="s">
        <v>15</v>
      </c>
      <c r="H8" s="5" t="s">
        <v>30</v>
      </c>
      <c r="I8" s="5" t="s">
        <v>17</v>
      </c>
      <c r="J8" s="5" t="str">
        <f>REPLACE(K8,4,4,"****")</f>
        <v>158****7703</v>
      </c>
      <c r="K8" s="5">
        <v>15893397703</v>
      </c>
    </row>
    <row r="9" ht="20" customHeight="1" spans="1:11">
      <c r="A9" s="5">
        <v>6</v>
      </c>
      <c r="B9" s="5" t="s">
        <v>31</v>
      </c>
      <c r="C9" s="5" t="s">
        <v>12</v>
      </c>
      <c r="D9" s="5" t="s">
        <v>32</v>
      </c>
      <c r="E9" s="5" t="str">
        <f>REPLACE(D9,7,8,"****")</f>
        <v>411325****8212</v>
      </c>
      <c r="F9" s="5" t="s">
        <v>14</v>
      </c>
      <c r="G9" s="5" t="s">
        <v>15</v>
      </c>
      <c r="H9" s="5" t="s">
        <v>33</v>
      </c>
      <c r="I9" s="5" t="s">
        <v>17</v>
      </c>
      <c r="J9" s="5" t="str">
        <f>REPLACE(K9,4,4,"****")</f>
        <v>152****2928</v>
      </c>
      <c r="K9" s="5">
        <v>15203862928</v>
      </c>
    </row>
    <row r="10" ht="20" customHeight="1" spans="1:11">
      <c r="A10" s="5">
        <v>7</v>
      </c>
      <c r="B10" s="5" t="s">
        <v>34</v>
      </c>
      <c r="C10" s="5" t="s">
        <v>12</v>
      </c>
      <c r="D10" s="5" t="s">
        <v>35</v>
      </c>
      <c r="E10" s="5" t="str">
        <f>REPLACE(D10,7,8,"****")</f>
        <v>412926****0616</v>
      </c>
      <c r="F10" s="5" t="s">
        <v>14</v>
      </c>
      <c r="G10" s="5" t="s">
        <v>15</v>
      </c>
      <c r="H10" s="5" t="s">
        <v>36</v>
      </c>
      <c r="I10" s="5" t="s">
        <v>17</v>
      </c>
      <c r="J10" s="5" t="str">
        <f>REPLACE(K10,4,4,"****")</f>
        <v>134****4758</v>
      </c>
      <c r="K10" s="5">
        <v>13409264758</v>
      </c>
    </row>
    <row r="11" ht="20" customHeight="1" spans="1:11">
      <c r="A11" s="5">
        <v>8</v>
      </c>
      <c r="B11" s="5" t="s">
        <v>37</v>
      </c>
      <c r="C11" s="5" t="s">
        <v>12</v>
      </c>
      <c r="D11" s="5" t="s">
        <v>38</v>
      </c>
      <c r="E11" s="5" t="str">
        <f>REPLACE(D11,7,8,"****")</f>
        <v>411330****0814</v>
      </c>
      <c r="F11" s="5" t="s">
        <v>14</v>
      </c>
      <c r="G11" s="5" t="s">
        <v>15</v>
      </c>
      <c r="H11" s="5" t="s">
        <v>39</v>
      </c>
      <c r="I11" s="5" t="s">
        <v>17</v>
      </c>
      <c r="J11" s="5" t="str">
        <f>REPLACE(K11,4,4,"****")</f>
        <v>152****2928</v>
      </c>
      <c r="K11" s="5">
        <v>15203862928</v>
      </c>
    </row>
    <row r="12" ht="20" customHeight="1" spans="1:11">
      <c r="A12" s="5">
        <v>9</v>
      </c>
      <c r="B12" s="5" t="s">
        <v>40</v>
      </c>
      <c r="C12" s="5" t="s">
        <v>12</v>
      </c>
      <c r="D12" s="5" t="s">
        <v>41</v>
      </c>
      <c r="E12" s="5" t="str">
        <f>REPLACE(D12,7,8,"****")</f>
        <v>412926****0652</v>
      </c>
      <c r="F12" s="5" t="s">
        <v>14</v>
      </c>
      <c r="G12" s="5" t="s">
        <v>15</v>
      </c>
      <c r="H12" s="5" t="s">
        <v>42</v>
      </c>
      <c r="I12" s="5" t="s">
        <v>17</v>
      </c>
      <c r="J12" s="5" t="str">
        <f>REPLACE(K12,4,4,"****")</f>
        <v>139****8230</v>
      </c>
      <c r="K12" s="5">
        <v>13937748230</v>
      </c>
    </row>
    <row r="13" ht="20" customHeight="1" spans="1:11">
      <c r="A13" s="5">
        <v>10</v>
      </c>
      <c r="B13" s="5" t="s">
        <v>43</v>
      </c>
      <c r="C13" s="5" t="s">
        <v>12</v>
      </c>
      <c r="D13" s="5" t="s">
        <v>44</v>
      </c>
      <c r="E13" s="5" t="str">
        <f>REPLACE(D13,7,8,"****")</f>
        <v>520181****2139</v>
      </c>
      <c r="F13" s="5" t="s">
        <v>14</v>
      </c>
      <c r="G13" s="5" t="s">
        <v>15</v>
      </c>
      <c r="H13" s="5" t="s">
        <v>45</v>
      </c>
      <c r="I13" s="5" t="s">
        <v>17</v>
      </c>
      <c r="J13" s="5" t="str">
        <f>REPLACE(K13,4,4,"****")</f>
        <v>155****1386</v>
      </c>
      <c r="K13" s="5">
        <v>15519051386</v>
      </c>
    </row>
    <row r="14" ht="20" customHeight="1" spans="1:11">
      <c r="A14" s="5">
        <v>11</v>
      </c>
      <c r="B14" s="5" t="s">
        <v>46</v>
      </c>
      <c r="C14" s="5" t="s">
        <v>22</v>
      </c>
      <c r="D14" s="5" t="s">
        <v>47</v>
      </c>
      <c r="E14" s="5" t="str">
        <f>REPLACE(D14,7,8,"****")</f>
        <v>411303****3921</v>
      </c>
      <c r="F14" s="5" t="s">
        <v>14</v>
      </c>
      <c r="G14" s="5" t="s">
        <v>15</v>
      </c>
      <c r="H14" s="5" t="s">
        <v>48</v>
      </c>
      <c r="I14" s="5" t="s">
        <v>17</v>
      </c>
      <c r="J14" s="5" t="str">
        <f>REPLACE(K14,4,4,"****")</f>
        <v>182****7886</v>
      </c>
      <c r="K14" s="5">
        <v>18238187886</v>
      </c>
    </row>
    <row r="15" ht="20" customHeight="1" spans="1:11">
      <c r="A15" s="5">
        <v>12</v>
      </c>
      <c r="B15" s="5" t="s">
        <v>49</v>
      </c>
      <c r="C15" s="5" t="s">
        <v>12</v>
      </c>
      <c r="D15" s="5" t="s">
        <v>50</v>
      </c>
      <c r="E15" s="5" t="str">
        <f>REPLACE(D15,7,8,"****")</f>
        <v>412926****0655</v>
      </c>
      <c r="F15" s="5" t="s">
        <v>14</v>
      </c>
      <c r="G15" s="5" t="s">
        <v>15</v>
      </c>
      <c r="H15" s="5" t="s">
        <v>51</v>
      </c>
      <c r="I15" s="5" t="s">
        <v>17</v>
      </c>
      <c r="J15" s="5" t="str">
        <f>REPLACE(K15,4,4,"****")</f>
        <v>137****0261</v>
      </c>
      <c r="K15" s="5">
        <v>13703770261</v>
      </c>
    </row>
    <row r="16" ht="20" customHeight="1" spans="1:11">
      <c r="A16" s="5">
        <v>13</v>
      </c>
      <c r="B16" s="5" t="s">
        <v>52</v>
      </c>
      <c r="C16" s="5" t="s">
        <v>12</v>
      </c>
      <c r="D16" s="5" t="s">
        <v>53</v>
      </c>
      <c r="E16" s="5" t="str">
        <f>REPLACE(D16,7,8,"****")</f>
        <v>412926****4531</v>
      </c>
      <c r="F16" s="5" t="s">
        <v>14</v>
      </c>
      <c r="G16" s="5" t="s">
        <v>15</v>
      </c>
      <c r="H16" s="5" t="s">
        <v>54</v>
      </c>
      <c r="I16" s="5" t="s">
        <v>17</v>
      </c>
      <c r="J16" s="5" t="str">
        <f>REPLACE(K16,4,4,"****")</f>
        <v>139****2592</v>
      </c>
      <c r="K16" s="5">
        <v>13949372592</v>
      </c>
    </row>
    <row r="17" ht="20" customHeight="1" spans="1:11">
      <c r="A17" s="5">
        <v>14</v>
      </c>
      <c r="B17" s="12" t="s">
        <v>55</v>
      </c>
      <c r="C17" s="12" t="s">
        <v>12</v>
      </c>
      <c r="D17" s="12" t="s">
        <v>56</v>
      </c>
      <c r="E17" s="5" t="str">
        <f>REPLACE(D17,7,8,"****")</f>
        <v>340403****2618</v>
      </c>
      <c r="F17" s="12" t="s">
        <v>14</v>
      </c>
      <c r="G17" s="12" t="s">
        <v>15</v>
      </c>
      <c r="H17" s="12" t="s">
        <v>57</v>
      </c>
      <c r="I17" s="12" t="s">
        <v>17</v>
      </c>
      <c r="J17" s="5" t="str">
        <f>REPLACE(K17,4,4,"****")</f>
        <v>139****5280</v>
      </c>
      <c r="K17" s="12">
        <v>13984115280</v>
      </c>
    </row>
    <row r="18" ht="20" customHeight="1" spans="1:11">
      <c r="A18" s="5">
        <v>15</v>
      </c>
      <c r="B18" s="12" t="s">
        <v>58</v>
      </c>
      <c r="C18" s="12" t="s">
        <v>12</v>
      </c>
      <c r="D18" s="15" t="s">
        <v>59</v>
      </c>
      <c r="E18" s="5" t="str">
        <f>REPLACE(D18,7,8,"****")</f>
        <v>412926****2011</v>
      </c>
      <c r="F18" s="12" t="s">
        <v>14</v>
      </c>
      <c r="G18" s="12" t="s">
        <v>15</v>
      </c>
      <c r="H18" s="12" t="s">
        <v>60</v>
      </c>
      <c r="I18" s="12" t="s">
        <v>17</v>
      </c>
      <c r="J18" s="5" t="str">
        <f>REPLACE(K18,4,4,"****")</f>
        <v>138****1933</v>
      </c>
      <c r="K18" s="12">
        <v>13849771933</v>
      </c>
    </row>
    <row r="19" ht="20" customHeight="1" spans="1:11">
      <c r="A19" s="5">
        <v>16</v>
      </c>
      <c r="B19" s="5" t="s">
        <v>61</v>
      </c>
      <c r="C19" s="5" t="s">
        <v>22</v>
      </c>
      <c r="D19" s="14" t="s">
        <v>62</v>
      </c>
      <c r="E19" s="5" t="str">
        <f>REPLACE(D19,7,8,"****")</f>
        <v>411327****0044</v>
      </c>
      <c r="F19" s="5" t="s">
        <v>14</v>
      </c>
      <c r="G19" s="5" t="s">
        <v>15</v>
      </c>
      <c r="H19" s="5" t="s">
        <v>63</v>
      </c>
      <c r="I19" s="5" t="s">
        <v>17</v>
      </c>
      <c r="J19" s="5" t="str">
        <f>REPLACE(K19,4,4,"****")</f>
        <v>138****2088</v>
      </c>
      <c r="K19" s="5">
        <v>13837712088</v>
      </c>
    </row>
    <row r="20" ht="20" customHeight="1" spans="1:11">
      <c r="A20" s="5">
        <v>17</v>
      </c>
      <c r="B20" s="5" t="s">
        <v>64</v>
      </c>
      <c r="C20" s="5" t="s">
        <v>12</v>
      </c>
      <c r="D20" s="5" t="s">
        <v>65</v>
      </c>
      <c r="E20" s="5" t="str">
        <f>REPLACE(D20,7,8,"****")</f>
        <v>412926****0613</v>
      </c>
      <c r="F20" s="5" t="s">
        <v>14</v>
      </c>
      <c r="G20" s="5" t="s">
        <v>15</v>
      </c>
      <c r="H20" s="5" t="s">
        <v>66</v>
      </c>
      <c r="I20" s="5" t="s">
        <v>17</v>
      </c>
      <c r="J20" s="5" t="str">
        <f>REPLACE(K20,4,4,"****")</f>
        <v>138****0666</v>
      </c>
      <c r="K20" s="5">
        <v>13838750666</v>
      </c>
    </row>
    <row r="21" ht="20" customHeight="1" spans="1:11">
      <c r="A21" s="5">
        <v>18</v>
      </c>
      <c r="B21" s="5" t="s">
        <v>67</v>
      </c>
      <c r="C21" s="5" t="s">
        <v>12</v>
      </c>
      <c r="D21" s="5" t="s">
        <v>68</v>
      </c>
      <c r="E21" s="5" t="str">
        <f>REPLACE(D21,7,8,"****")</f>
        <v>520111****001X</v>
      </c>
      <c r="F21" s="5" t="s">
        <v>14</v>
      </c>
      <c r="G21" s="5" t="s">
        <v>15</v>
      </c>
      <c r="H21" s="5" t="s">
        <v>69</v>
      </c>
      <c r="I21" s="5" t="s">
        <v>17</v>
      </c>
      <c r="J21" s="5" t="str">
        <f>REPLACE(K21,4,4,"****")</f>
        <v>139****6743</v>
      </c>
      <c r="K21" s="5">
        <v>13985176743</v>
      </c>
    </row>
    <row r="22" ht="20" customHeight="1" spans="1:11">
      <c r="A22" s="5">
        <v>19</v>
      </c>
      <c r="B22" s="5" t="s">
        <v>70</v>
      </c>
      <c r="C22" s="5" t="s">
        <v>12</v>
      </c>
      <c r="D22" s="5" t="s">
        <v>71</v>
      </c>
      <c r="E22" s="5" t="str">
        <f>REPLACE(D22,7,8,"****")</f>
        <v>412926****2534</v>
      </c>
      <c r="F22" s="5" t="s">
        <v>14</v>
      </c>
      <c r="G22" s="5" t="s">
        <v>15</v>
      </c>
      <c r="H22" s="5" t="s">
        <v>72</v>
      </c>
      <c r="I22" s="5" t="s">
        <v>17</v>
      </c>
      <c r="J22" s="5" t="str">
        <f>REPLACE(K22,4,4,"****")</f>
        <v>137****6819</v>
      </c>
      <c r="K22" s="5">
        <v>13700776819</v>
      </c>
    </row>
    <row r="23" ht="20" customHeight="1" spans="1:11">
      <c r="A23" s="5">
        <v>20</v>
      </c>
      <c r="B23" s="5" t="s">
        <v>73</v>
      </c>
      <c r="C23" s="5" t="s">
        <v>12</v>
      </c>
      <c r="D23" s="14" t="s">
        <v>74</v>
      </c>
      <c r="E23" s="5" t="str">
        <f>REPLACE(D23,7,8,"****")</f>
        <v>411327****0017</v>
      </c>
      <c r="F23" s="5" t="s">
        <v>14</v>
      </c>
      <c r="G23" s="5" t="s">
        <v>15</v>
      </c>
      <c r="H23" s="5" t="s">
        <v>75</v>
      </c>
      <c r="I23" s="5" t="s">
        <v>17</v>
      </c>
      <c r="J23" s="5" t="str">
        <f>REPLACE(K23,4,4,"****")</f>
        <v>185****5521</v>
      </c>
      <c r="K23" s="5">
        <v>18538965521</v>
      </c>
    </row>
    <row r="24" ht="20" customHeight="1" spans="1:11">
      <c r="A24" s="5">
        <v>21</v>
      </c>
      <c r="B24" s="5" t="s">
        <v>76</v>
      </c>
      <c r="C24" s="5" t="s">
        <v>12</v>
      </c>
      <c r="D24" s="14" t="s">
        <v>77</v>
      </c>
      <c r="E24" s="5" t="str">
        <f>REPLACE(D24,7,8,"****")</f>
        <v>411327****0616</v>
      </c>
      <c r="F24" s="5" t="s">
        <v>14</v>
      </c>
      <c r="G24" s="5" t="s">
        <v>15</v>
      </c>
      <c r="H24" s="5" t="s">
        <v>78</v>
      </c>
      <c r="I24" s="5" t="s">
        <v>17</v>
      </c>
      <c r="J24" s="5" t="str">
        <f>REPLACE(K24,4,4,"****")</f>
        <v>188****8588</v>
      </c>
      <c r="K24" s="5">
        <v>18803688588</v>
      </c>
    </row>
    <row r="25" ht="20" customHeight="1" spans="1:11">
      <c r="A25" s="5">
        <v>22</v>
      </c>
      <c r="B25" s="5" t="s">
        <v>79</v>
      </c>
      <c r="C25" s="5" t="s">
        <v>22</v>
      </c>
      <c r="D25" s="5" t="s">
        <v>80</v>
      </c>
      <c r="E25" s="5" t="str">
        <f>REPLACE(D25,7,8,"****")</f>
        <v>411002****1521</v>
      </c>
      <c r="F25" s="5" t="s">
        <v>14</v>
      </c>
      <c r="G25" s="5" t="s">
        <v>15</v>
      </c>
      <c r="H25" s="5" t="s">
        <v>81</v>
      </c>
      <c r="I25" s="5" t="s">
        <v>17</v>
      </c>
      <c r="J25" s="5" t="str">
        <f>REPLACE(K25,4,4,"****")</f>
        <v>150****7801</v>
      </c>
      <c r="K25" s="5">
        <v>15093007801</v>
      </c>
    </row>
    <row r="26" ht="20" customHeight="1" spans="1:11">
      <c r="A26" s="5">
        <v>23</v>
      </c>
      <c r="B26" s="5" t="s">
        <v>82</v>
      </c>
      <c r="C26" s="5" t="s">
        <v>12</v>
      </c>
      <c r="D26" s="14" t="s">
        <v>83</v>
      </c>
      <c r="E26" s="5" t="str">
        <f>REPLACE(D26,7,8,"****")</f>
        <v>411327****1516</v>
      </c>
      <c r="F26" s="5" t="s">
        <v>14</v>
      </c>
      <c r="G26" s="5" t="s">
        <v>15</v>
      </c>
      <c r="H26" s="5" t="s">
        <v>84</v>
      </c>
      <c r="I26" s="5" t="s">
        <v>17</v>
      </c>
      <c r="J26" s="5" t="str">
        <f>REPLACE(K26,4,4,"****")</f>
        <v>138****2683</v>
      </c>
      <c r="K26" s="5">
        <v>13837772683</v>
      </c>
    </row>
    <row r="27" ht="20" customHeight="1" spans="1:11">
      <c r="A27" s="5">
        <v>24</v>
      </c>
      <c r="B27" s="5" t="s">
        <v>85</v>
      </c>
      <c r="C27" s="5" t="s">
        <v>22</v>
      </c>
      <c r="D27" s="14" t="s">
        <v>86</v>
      </c>
      <c r="E27" s="5" t="str">
        <f>REPLACE(D27,7,8,"****")</f>
        <v>511621****3907</v>
      </c>
      <c r="F27" s="5" t="s">
        <v>14</v>
      </c>
      <c r="G27" s="5" t="s">
        <v>15</v>
      </c>
      <c r="H27" s="5" t="s">
        <v>87</v>
      </c>
      <c r="I27" s="5" t="s">
        <v>17</v>
      </c>
      <c r="J27" s="5" t="str">
        <f>REPLACE(K27,4,4,"****")</f>
        <v>131****2222</v>
      </c>
      <c r="K27" s="5">
        <v>13193692222</v>
      </c>
    </row>
    <row r="28" ht="20" customHeight="1" spans="1:11">
      <c r="A28" s="5">
        <v>25</v>
      </c>
      <c r="B28" s="5" t="s">
        <v>88</v>
      </c>
      <c r="C28" s="5" t="s">
        <v>22</v>
      </c>
      <c r="D28" s="14" t="s">
        <v>89</v>
      </c>
      <c r="E28" s="5" t="str">
        <f>REPLACE(D28,7,8,"****")</f>
        <v>411327****4246</v>
      </c>
      <c r="F28" s="5" t="s">
        <v>14</v>
      </c>
      <c r="G28" s="5" t="s">
        <v>15</v>
      </c>
      <c r="H28" s="5" t="s">
        <v>90</v>
      </c>
      <c r="I28" s="5" t="s">
        <v>17</v>
      </c>
      <c r="J28" s="5" t="str">
        <f>REPLACE(K28,4,4,"****")</f>
        <v>183****1086</v>
      </c>
      <c r="K28" s="5">
        <v>18338201086</v>
      </c>
    </row>
    <row r="29" ht="20" customHeight="1" spans="1:11">
      <c r="A29" s="5">
        <v>26</v>
      </c>
      <c r="B29" s="5" t="s">
        <v>91</v>
      </c>
      <c r="C29" s="5" t="s">
        <v>12</v>
      </c>
      <c r="D29" s="5" t="s">
        <v>92</v>
      </c>
      <c r="E29" s="5" t="str">
        <f>REPLACE(D29,7,8,"****")</f>
        <v>411327****0613</v>
      </c>
      <c r="F29" s="5" t="s">
        <v>14</v>
      </c>
      <c r="G29" s="5" t="s">
        <v>15</v>
      </c>
      <c r="H29" s="5" t="s">
        <v>93</v>
      </c>
      <c r="I29" s="5" t="s">
        <v>17</v>
      </c>
      <c r="J29" s="5" t="str">
        <f>REPLACE(K29,4,4,"****")</f>
        <v>157****9333</v>
      </c>
      <c r="K29" s="5">
        <v>15738079333</v>
      </c>
    </row>
    <row r="30" ht="20" customHeight="1" spans="1:11">
      <c r="A30" s="5">
        <v>27</v>
      </c>
      <c r="B30" s="5" t="s">
        <v>94</v>
      </c>
      <c r="C30" s="5" t="s">
        <v>12</v>
      </c>
      <c r="D30" s="14" t="s">
        <v>95</v>
      </c>
      <c r="E30" s="5" t="str">
        <f>REPLACE(D30,7,8,"****")</f>
        <v>412926****0631</v>
      </c>
      <c r="F30" s="5" t="s">
        <v>96</v>
      </c>
      <c r="G30" s="5" t="s">
        <v>15</v>
      </c>
      <c r="H30" s="5" t="s">
        <v>97</v>
      </c>
      <c r="I30" s="5" t="s">
        <v>17</v>
      </c>
      <c r="J30" s="5" t="str">
        <f>REPLACE(K30,4,4,"****")</f>
        <v>150****3163</v>
      </c>
      <c r="K30" s="5">
        <v>15037723163</v>
      </c>
    </row>
    <row r="31" ht="20" customHeight="1" spans="1:11">
      <c r="A31" s="5">
        <v>28</v>
      </c>
      <c r="B31" s="5" t="s">
        <v>98</v>
      </c>
      <c r="C31" s="5" t="s">
        <v>22</v>
      </c>
      <c r="D31" s="14" t="s">
        <v>99</v>
      </c>
      <c r="E31" s="5" t="str">
        <f>REPLACE(D31,7,8,"****")</f>
        <v>412926****0661</v>
      </c>
      <c r="F31" s="5" t="s">
        <v>96</v>
      </c>
      <c r="G31" s="5" t="s">
        <v>15</v>
      </c>
      <c r="H31" s="5" t="s">
        <v>100</v>
      </c>
      <c r="I31" s="5" t="s">
        <v>17</v>
      </c>
      <c r="J31" s="5" t="str">
        <f>REPLACE(K31,4,4,"****")</f>
        <v>186****3053</v>
      </c>
      <c r="K31" s="5">
        <v>18625693053</v>
      </c>
    </row>
    <row r="32" ht="20" customHeight="1" spans="1:11">
      <c r="A32" s="5">
        <v>29</v>
      </c>
      <c r="B32" s="5" t="s">
        <v>101</v>
      </c>
      <c r="C32" s="5" t="s">
        <v>12</v>
      </c>
      <c r="D32" s="5" t="s">
        <v>102</v>
      </c>
      <c r="E32" s="5" t="str">
        <f>REPLACE(D32,7,8,"****")</f>
        <v>411327****0613</v>
      </c>
      <c r="F32" s="5" t="s">
        <v>96</v>
      </c>
      <c r="G32" s="5" t="s">
        <v>15</v>
      </c>
      <c r="H32" s="5" t="s">
        <v>103</v>
      </c>
      <c r="I32" s="5" t="s">
        <v>17</v>
      </c>
      <c r="J32" s="5" t="str">
        <f>REPLACE(K32,4,4,"****")</f>
        <v>187****6005</v>
      </c>
      <c r="K32" s="5">
        <v>18736646005</v>
      </c>
    </row>
    <row r="33" ht="20" customHeight="1" spans="1:11">
      <c r="A33" s="5">
        <v>30</v>
      </c>
      <c r="B33" s="5" t="s">
        <v>104</v>
      </c>
      <c r="C33" s="5" t="s">
        <v>22</v>
      </c>
      <c r="D33" s="14" t="s">
        <v>105</v>
      </c>
      <c r="E33" s="5" t="str">
        <f>REPLACE(D33,7,8,"****")</f>
        <v>411323****6927</v>
      </c>
      <c r="F33" s="5" t="s">
        <v>96</v>
      </c>
      <c r="G33" s="5" t="s">
        <v>15</v>
      </c>
      <c r="H33" s="5" t="s">
        <v>106</v>
      </c>
      <c r="I33" s="5" t="s">
        <v>17</v>
      </c>
      <c r="J33" s="5" t="str">
        <f>REPLACE(K33,4,4,"****")</f>
        <v>158****3717</v>
      </c>
      <c r="K33" s="5">
        <v>15890413717</v>
      </c>
    </row>
    <row r="34" ht="20" customHeight="1" spans="1:11">
      <c r="A34" s="5">
        <v>31</v>
      </c>
      <c r="B34" s="5" t="s">
        <v>107</v>
      </c>
      <c r="C34" s="5" t="s">
        <v>12</v>
      </c>
      <c r="D34" s="5" t="s">
        <v>108</v>
      </c>
      <c r="E34" s="5" t="str">
        <f>REPLACE(D34,7,8,"****")</f>
        <v>411324****2713</v>
      </c>
      <c r="F34" s="5" t="s">
        <v>96</v>
      </c>
      <c r="G34" s="5" t="s">
        <v>15</v>
      </c>
      <c r="H34" s="5" t="s">
        <v>109</v>
      </c>
      <c r="I34" s="5" t="s">
        <v>17</v>
      </c>
      <c r="J34" s="5" t="str">
        <f>REPLACE(K34,4,4,"****")</f>
        <v>136****2229</v>
      </c>
      <c r="K34" s="5">
        <v>13683772229</v>
      </c>
    </row>
    <row r="35" ht="20" customHeight="1" spans="1:11">
      <c r="A35" s="5">
        <v>32</v>
      </c>
      <c r="B35" s="5" t="s">
        <v>110</v>
      </c>
      <c r="C35" s="5" t="s">
        <v>22</v>
      </c>
      <c r="D35" s="5" t="s">
        <v>111</v>
      </c>
      <c r="E35" s="5" t="str">
        <f>REPLACE(D35,7,8,"****")</f>
        <v>412926****0681</v>
      </c>
      <c r="F35" s="5" t="s">
        <v>96</v>
      </c>
      <c r="G35" s="5" t="s">
        <v>15</v>
      </c>
      <c r="H35" s="5" t="s">
        <v>112</v>
      </c>
      <c r="I35" s="5" t="s">
        <v>17</v>
      </c>
      <c r="J35" s="5" t="str">
        <f>REPLACE(K35,4,4,"****")</f>
        <v>158****2331</v>
      </c>
      <c r="K35" s="5">
        <v>15838452331</v>
      </c>
    </row>
    <row r="36" ht="20" customHeight="1" spans="1:11">
      <c r="A36" s="5">
        <v>33</v>
      </c>
      <c r="B36" s="5" t="s">
        <v>113</v>
      </c>
      <c r="C36" s="5" t="s">
        <v>12</v>
      </c>
      <c r="D36" s="14" t="s">
        <v>114</v>
      </c>
      <c r="E36" s="5" t="str">
        <f>REPLACE(D36,7,8,"****")</f>
        <v>412926****2513</v>
      </c>
      <c r="F36" s="5" t="s">
        <v>96</v>
      </c>
      <c r="G36" s="5" t="s">
        <v>15</v>
      </c>
      <c r="H36" s="5" t="s">
        <v>115</v>
      </c>
      <c r="I36" s="5" t="s">
        <v>17</v>
      </c>
      <c r="J36" s="5" t="str">
        <f>REPLACE(K36,4,4,"****")</f>
        <v>158****7743</v>
      </c>
      <c r="K36" s="5">
        <v>15893347743</v>
      </c>
    </row>
    <row r="37" ht="20" customHeight="1" spans="1:11">
      <c r="A37" s="5">
        <v>34</v>
      </c>
      <c r="B37" s="5" t="s">
        <v>116</v>
      </c>
      <c r="C37" s="5" t="s">
        <v>12</v>
      </c>
      <c r="D37" s="14" t="s">
        <v>117</v>
      </c>
      <c r="E37" s="5" t="str">
        <f t="shared" ref="E37:E82" si="2">REPLACE(D37,7,8,"****")</f>
        <v>411327****0012</v>
      </c>
      <c r="F37" s="5" t="s">
        <v>96</v>
      </c>
      <c r="G37" s="5" t="s">
        <v>15</v>
      </c>
      <c r="H37" s="5" t="s">
        <v>118</v>
      </c>
      <c r="I37" s="5" t="s">
        <v>17</v>
      </c>
      <c r="J37" s="5" t="str">
        <f t="shared" ref="J37:J82" si="3">REPLACE(K37,4,4,"****")</f>
        <v>137****2252</v>
      </c>
      <c r="K37" s="5">
        <v>13781752252</v>
      </c>
    </row>
    <row r="38" ht="20" customHeight="1" spans="1:11">
      <c r="A38" s="5">
        <v>35</v>
      </c>
      <c r="B38" s="5" t="s">
        <v>119</v>
      </c>
      <c r="C38" s="5" t="s">
        <v>12</v>
      </c>
      <c r="D38" s="14" t="s">
        <v>120</v>
      </c>
      <c r="E38" s="5" t="str">
        <f>REPLACE(D38,7,8,"****")</f>
        <v>412926****0674</v>
      </c>
      <c r="F38" s="5" t="s">
        <v>96</v>
      </c>
      <c r="G38" s="5" t="s">
        <v>15</v>
      </c>
      <c r="H38" s="5" t="s">
        <v>121</v>
      </c>
      <c r="I38" s="5" t="s">
        <v>17</v>
      </c>
      <c r="J38" s="5" t="str">
        <f>REPLACE(K38,4,4,"****")</f>
        <v>135****1996</v>
      </c>
      <c r="K38" s="5">
        <v>13525161996</v>
      </c>
    </row>
    <row r="39" ht="20" customHeight="1" spans="1:11">
      <c r="A39" s="5">
        <v>36</v>
      </c>
      <c r="B39" s="5" t="s">
        <v>122</v>
      </c>
      <c r="C39" s="5" t="s">
        <v>12</v>
      </c>
      <c r="D39" s="5" t="s">
        <v>123</v>
      </c>
      <c r="E39" s="5" t="str">
        <f>REPLACE(D39,7,8,"****")</f>
        <v>412926****061X</v>
      </c>
      <c r="F39" s="5" t="s">
        <v>96</v>
      </c>
      <c r="G39" s="5" t="s">
        <v>15</v>
      </c>
      <c r="H39" s="5" t="s">
        <v>124</v>
      </c>
      <c r="I39" s="5" t="s">
        <v>17</v>
      </c>
      <c r="J39" s="5" t="str">
        <f>REPLACE(K39,4,4,"****")</f>
        <v>136****8229</v>
      </c>
      <c r="K39" s="5">
        <v>13643998229</v>
      </c>
    </row>
    <row r="40" ht="20" customHeight="1" spans="1:11">
      <c r="A40" s="5">
        <v>37</v>
      </c>
      <c r="B40" s="5" t="s">
        <v>125</v>
      </c>
      <c r="C40" s="5" t="s">
        <v>12</v>
      </c>
      <c r="D40" s="5" t="s">
        <v>126</v>
      </c>
      <c r="E40" s="5" t="str">
        <f>REPLACE(D40,7,8,"****")</f>
        <v>412926****0314</v>
      </c>
      <c r="F40" s="5" t="s">
        <v>96</v>
      </c>
      <c r="G40" s="5" t="s">
        <v>15</v>
      </c>
      <c r="H40" s="5" t="s">
        <v>127</v>
      </c>
      <c r="I40" s="5" t="s">
        <v>17</v>
      </c>
      <c r="J40" s="5" t="str">
        <f>REPLACE(K40,4,4,"****")</f>
        <v>184****7729</v>
      </c>
      <c r="K40" s="5">
        <v>18437707729</v>
      </c>
    </row>
    <row r="41" ht="20" customHeight="1" spans="1:11">
      <c r="A41" s="5">
        <v>38</v>
      </c>
      <c r="B41" s="5" t="s">
        <v>128</v>
      </c>
      <c r="C41" s="5" t="s">
        <v>12</v>
      </c>
      <c r="D41" s="5" t="s">
        <v>129</v>
      </c>
      <c r="E41" s="5" t="str">
        <f>REPLACE(D41,7,8,"****")</f>
        <v>412926****4258</v>
      </c>
      <c r="F41" s="5" t="s">
        <v>96</v>
      </c>
      <c r="G41" s="5" t="s">
        <v>15</v>
      </c>
      <c r="H41" s="5" t="s">
        <v>130</v>
      </c>
      <c r="I41" s="5" t="s">
        <v>17</v>
      </c>
      <c r="J41" s="5" t="str">
        <f>REPLACE(K41,4,4,"****")</f>
        <v>158****6169</v>
      </c>
      <c r="K41" s="5">
        <v>15838406169</v>
      </c>
    </row>
    <row r="42" s="8" customFormat="1" ht="20" customHeight="1" spans="1:11">
      <c r="A42" s="5">
        <v>39</v>
      </c>
      <c r="B42" s="5" t="s">
        <v>131</v>
      </c>
      <c r="C42" s="5" t="s">
        <v>12</v>
      </c>
      <c r="D42" s="14" t="s">
        <v>132</v>
      </c>
      <c r="E42" s="5" t="str">
        <f>REPLACE(D42,7,8,"****")</f>
        <v>412926****0618</v>
      </c>
      <c r="F42" s="5" t="s">
        <v>96</v>
      </c>
      <c r="G42" s="5" t="s">
        <v>15</v>
      </c>
      <c r="H42" s="5" t="s">
        <v>133</v>
      </c>
      <c r="I42" s="5" t="s">
        <v>17</v>
      </c>
      <c r="J42" s="5" t="str">
        <f>REPLACE(K42,4,4,"****")</f>
        <v>151****4295</v>
      </c>
      <c r="K42" s="5">
        <v>15137754295</v>
      </c>
    </row>
    <row r="43" s="8" customFormat="1" ht="20" customHeight="1" spans="1:11">
      <c r="A43" s="5">
        <v>40</v>
      </c>
      <c r="B43" s="5" t="s">
        <v>134</v>
      </c>
      <c r="C43" s="5" t="s">
        <v>12</v>
      </c>
      <c r="D43" s="14" t="s">
        <v>135</v>
      </c>
      <c r="E43" s="5" t="str">
        <f>REPLACE(D43,7,8,"****")</f>
        <v>412926****0695</v>
      </c>
      <c r="F43" s="5" t="s">
        <v>96</v>
      </c>
      <c r="G43" s="5" t="s">
        <v>15</v>
      </c>
      <c r="H43" s="5" t="s">
        <v>136</v>
      </c>
      <c r="I43" s="5" t="s">
        <v>17</v>
      </c>
      <c r="J43" s="5" t="str">
        <f>REPLACE(K43,4,4,"****")</f>
        <v>159****3228</v>
      </c>
      <c r="K43" s="5">
        <v>15993173228</v>
      </c>
    </row>
    <row r="44" s="8" customFormat="1" ht="20" customHeight="1" spans="1:11">
      <c r="A44" s="5">
        <v>41</v>
      </c>
      <c r="B44" s="5" t="s">
        <v>137</v>
      </c>
      <c r="C44" s="5" t="s">
        <v>12</v>
      </c>
      <c r="D44" s="5" t="s">
        <v>138</v>
      </c>
      <c r="E44" s="5" t="str">
        <f>REPLACE(D44,7,8,"****")</f>
        <v>411303****2116</v>
      </c>
      <c r="F44" s="5" t="s">
        <v>96</v>
      </c>
      <c r="G44" s="5" t="s">
        <v>15</v>
      </c>
      <c r="H44" s="5" t="s">
        <v>139</v>
      </c>
      <c r="I44" s="5" t="s">
        <v>17</v>
      </c>
      <c r="J44" s="5" t="str">
        <f>REPLACE(K44,4,4,"****")</f>
        <v>152****1712</v>
      </c>
      <c r="K44" s="5">
        <v>15225601712</v>
      </c>
    </row>
    <row r="45" s="8" customFormat="1" ht="20" customHeight="1" spans="1:11">
      <c r="A45" s="5">
        <v>42</v>
      </c>
      <c r="B45" s="5" t="s">
        <v>140</v>
      </c>
      <c r="C45" s="5" t="s">
        <v>22</v>
      </c>
      <c r="D45" s="5" t="s">
        <v>141</v>
      </c>
      <c r="E45" s="5" t="str">
        <f>REPLACE(D45,7,8,"****")</f>
        <v>411327****4567</v>
      </c>
      <c r="F45" s="5" t="s">
        <v>96</v>
      </c>
      <c r="G45" s="5" t="s">
        <v>15</v>
      </c>
      <c r="H45" s="5" t="s">
        <v>142</v>
      </c>
      <c r="I45" s="5" t="s">
        <v>17</v>
      </c>
      <c r="J45" s="5" t="str">
        <f>REPLACE(K45,4,4,"****")</f>
        <v>135****8367</v>
      </c>
      <c r="K45" s="5">
        <v>13598298367</v>
      </c>
    </row>
    <row r="46" s="8" customFormat="1" ht="20" customHeight="1" spans="1:11">
      <c r="A46" s="5">
        <v>43</v>
      </c>
      <c r="B46" s="5" t="s">
        <v>143</v>
      </c>
      <c r="C46" s="5" t="s">
        <v>12</v>
      </c>
      <c r="D46" s="5" t="s">
        <v>144</v>
      </c>
      <c r="E46" s="5" t="str">
        <f>REPLACE(D46,7,8,"****")</f>
        <v>411327****0614</v>
      </c>
      <c r="F46" s="5" t="s">
        <v>96</v>
      </c>
      <c r="G46" s="5" t="s">
        <v>15</v>
      </c>
      <c r="H46" s="5" t="s">
        <v>145</v>
      </c>
      <c r="I46" s="5" t="s">
        <v>17</v>
      </c>
      <c r="J46" s="5" t="str">
        <f>REPLACE(K46,4,4,"****")</f>
        <v>187****0132</v>
      </c>
      <c r="K46" s="5">
        <v>18739010132</v>
      </c>
    </row>
    <row r="47" s="8" customFormat="1" ht="20" customHeight="1" spans="1:11">
      <c r="A47" s="5">
        <v>44</v>
      </c>
      <c r="B47" s="5" t="s">
        <v>146</v>
      </c>
      <c r="C47" s="5" t="s">
        <v>22</v>
      </c>
      <c r="D47" s="5" t="s">
        <v>147</v>
      </c>
      <c r="E47" s="5" t="str">
        <f>REPLACE(D47,7,8,"****")</f>
        <v>411323****2623</v>
      </c>
      <c r="F47" s="5" t="s">
        <v>96</v>
      </c>
      <c r="G47" s="5" t="s">
        <v>15</v>
      </c>
      <c r="H47" s="5" t="s">
        <v>148</v>
      </c>
      <c r="I47" s="5" t="s">
        <v>17</v>
      </c>
      <c r="J47" s="5" t="str">
        <f>REPLACE(K47,4,4,"****")</f>
        <v>177****3735</v>
      </c>
      <c r="K47" s="5">
        <v>17796833735</v>
      </c>
    </row>
    <row r="48" ht="20" customHeight="1" spans="1:11">
      <c r="A48" s="5">
        <v>45</v>
      </c>
      <c r="B48" s="5" t="s">
        <v>149</v>
      </c>
      <c r="C48" s="5" t="s">
        <v>12</v>
      </c>
      <c r="D48" s="14" t="s">
        <v>150</v>
      </c>
      <c r="E48" s="5" t="str">
        <f>REPLACE(D48,7,8,"****")</f>
        <v>412926****4975</v>
      </c>
      <c r="F48" s="5" t="s">
        <v>96</v>
      </c>
      <c r="G48" s="5" t="s">
        <v>15</v>
      </c>
      <c r="H48" s="5" t="s">
        <v>151</v>
      </c>
      <c r="I48" s="5" t="s">
        <v>17</v>
      </c>
      <c r="J48" s="5" t="str">
        <f>REPLACE(K48,4,4,"****")</f>
        <v>136****1384</v>
      </c>
      <c r="K48" s="5">
        <v>13693851384</v>
      </c>
    </row>
    <row r="49" ht="20" customHeight="1" spans="1:11">
      <c r="A49" s="5">
        <v>46</v>
      </c>
      <c r="B49" s="5" t="s">
        <v>152</v>
      </c>
      <c r="C49" s="5" t="s">
        <v>22</v>
      </c>
      <c r="D49" s="14" t="s">
        <v>153</v>
      </c>
      <c r="E49" s="5" t="str">
        <f>REPLACE(D49,7,8,"****")</f>
        <v>411327****4966</v>
      </c>
      <c r="F49" s="5" t="s">
        <v>96</v>
      </c>
      <c r="G49" s="5" t="s">
        <v>15</v>
      </c>
      <c r="H49" s="5" t="s">
        <v>154</v>
      </c>
      <c r="I49" s="5" t="s">
        <v>17</v>
      </c>
      <c r="J49" s="5" t="str">
        <f>REPLACE(K49,4,4,"****")</f>
        <v>176****0022</v>
      </c>
      <c r="K49" s="5">
        <v>17603810022</v>
      </c>
    </row>
    <row r="50" ht="20" customHeight="1" spans="1:11">
      <c r="A50" s="5">
        <v>47</v>
      </c>
      <c r="B50" s="5" t="s">
        <v>155</v>
      </c>
      <c r="C50" s="5" t="s">
        <v>12</v>
      </c>
      <c r="D50" s="5" t="s">
        <v>156</v>
      </c>
      <c r="E50" s="5" t="str">
        <f>REPLACE(D50,7,8,"****")</f>
        <v>411327****0633</v>
      </c>
      <c r="F50" s="5" t="s">
        <v>96</v>
      </c>
      <c r="G50" s="5" t="s">
        <v>15</v>
      </c>
      <c r="H50" s="5" t="s">
        <v>157</v>
      </c>
      <c r="I50" s="5" t="s">
        <v>17</v>
      </c>
      <c r="J50" s="5" t="str">
        <f>REPLACE(K50,4,4,"****")</f>
        <v>134****7777</v>
      </c>
      <c r="K50" s="5">
        <v>13461947777</v>
      </c>
    </row>
    <row r="51" ht="20" customHeight="1" spans="1:11">
      <c r="A51" s="5">
        <v>48</v>
      </c>
      <c r="B51" s="5" t="s">
        <v>158</v>
      </c>
      <c r="C51" s="5" t="s">
        <v>22</v>
      </c>
      <c r="D51" s="5" t="s">
        <v>159</v>
      </c>
      <c r="E51" s="5" t="str">
        <f>REPLACE(D51,7,8,"****")</f>
        <v>411327****3140</v>
      </c>
      <c r="F51" s="5" t="s">
        <v>96</v>
      </c>
      <c r="G51" s="5" t="s">
        <v>15</v>
      </c>
      <c r="H51" s="5" t="s">
        <v>160</v>
      </c>
      <c r="I51" s="5" t="s">
        <v>17</v>
      </c>
      <c r="J51" s="5" t="str">
        <f>REPLACE(K51,4,4,"****")</f>
        <v>135****3616</v>
      </c>
      <c r="K51" s="5">
        <v>13525173616</v>
      </c>
    </row>
    <row r="52" ht="20" customHeight="1" spans="1:11">
      <c r="A52" s="5">
        <v>49</v>
      </c>
      <c r="B52" s="5" t="s">
        <v>161</v>
      </c>
      <c r="C52" s="5" t="s">
        <v>12</v>
      </c>
      <c r="D52" s="14" t="s">
        <v>162</v>
      </c>
      <c r="E52" s="5" t="str">
        <f>REPLACE(D52,7,8,"****")</f>
        <v>412926****0614</v>
      </c>
      <c r="F52" s="5" t="s">
        <v>96</v>
      </c>
      <c r="G52" s="5" t="s">
        <v>15</v>
      </c>
      <c r="H52" s="5" t="s">
        <v>163</v>
      </c>
      <c r="I52" s="5" t="s">
        <v>17</v>
      </c>
      <c r="J52" s="5" t="str">
        <f>REPLACE(K52,4,4,"****")</f>
        <v>132****3125</v>
      </c>
      <c r="K52" s="5">
        <v>13271793125</v>
      </c>
    </row>
    <row r="53" ht="20" customHeight="1" spans="1:11">
      <c r="A53" s="5">
        <v>50</v>
      </c>
      <c r="B53" s="12" t="s">
        <v>164</v>
      </c>
      <c r="C53" s="12" t="s">
        <v>12</v>
      </c>
      <c r="D53" s="12" t="s">
        <v>165</v>
      </c>
      <c r="E53" s="5" t="str">
        <f>REPLACE(D53,7,8,"****")</f>
        <v>412926****4234</v>
      </c>
      <c r="F53" s="12" t="s">
        <v>96</v>
      </c>
      <c r="G53" s="12" t="s">
        <v>15</v>
      </c>
      <c r="H53" s="12" t="s">
        <v>166</v>
      </c>
      <c r="I53" s="12" t="s">
        <v>17</v>
      </c>
      <c r="J53" s="5" t="str">
        <f>REPLACE(K53,4,4,"****")</f>
        <v>159****7559</v>
      </c>
      <c r="K53" s="12">
        <v>15937727559</v>
      </c>
    </row>
    <row r="54" ht="20" customHeight="1" spans="1:11">
      <c r="A54" s="5">
        <v>51</v>
      </c>
      <c r="B54" s="12" t="s">
        <v>58</v>
      </c>
      <c r="C54" s="12" t="s">
        <v>12</v>
      </c>
      <c r="D54" s="12" t="s">
        <v>167</v>
      </c>
      <c r="E54" s="5" t="str">
        <f>REPLACE(D54,7,8,"****")</f>
        <v>411327****0656</v>
      </c>
      <c r="F54" s="12" t="s">
        <v>96</v>
      </c>
      <c r="G54" s="12" t="s">
        <v>15</v>
      </c>
      <c r="H54" s="12" t="s">
        <v>168</v>
      </c>
      <c r="I54" s="12" t="s">
        <v>17</v>
      </c>
      <c r="J54" s="5" t="str">
        <f>REPLACE(K54,4,4,"****")</f>
        <v>137****9205</v>
      </c>
      <c r="K54" s="12">
        <v>13782119205</v>
      </c>
    </row>
    <row r="55" ht="20" customHeight="1" spans="1:11">
      <c r="A55" s="5">
        <v>52</v>
      </c>
      <c r="B55" s="12" t="s">
        <v>169</v>
      </c>
      <c r="C55" s="12" t="s">
        <v>12</v>
      </c>
      <c r="D55" s="12" t="s">
        <v>170</v>
      </c>
      <c r="E55" s="5" t="str">
        <f>REPLACE(D55,7,8,"****")</f>
        <v>412926****0618</v>
      </c>
      <c r="F55" s="12" t="s">
        <v>96</v>
      </c>
      <c r="G55" s="12" t="s">
        <v>15</v>
      </c>
      <c r="H55" s="12" t="s">
        <v>171</v>
      </c>
      <c r="I55" s="12" t="s">
        <v>17</v>
      </c>
      <c r="J55" s="5" t="str">
        <f>REPLACE(K55,4,4,"****")</f>
        <v>134****3918</v>
      </c>
      <c r="K55" s="12">
        <v>13409293918</v>
      </c>
    </row>
    <row r="56" ht="20" customHeight="1" spans="1:11">
      <c r="A56" s="5">
        <v>53</v>
      </c>
      <c r="B56" s="12" t="s">
        <v>172</v>
      </c>
      <c r="C56" s="12" t="s">
        <v>12</v>
      </c>
      <c r="D56" s="12" t="s">
        <v>173</v>
      </c>
      <c r="E56" s="5" t="str">
        <f>REPLACE(D56,7,8,"****")</f>
        <v>411327****0650</v>
      </c>
      <c r="F56" s="12" t="s">
        <v>96</v>
      </c>
      <c r="G56" s="12" t="s">
        <v>15</v>
      </c>
      <c r="H56" s="12" t="s">
        <v>174</v>
      </c>
      <c r="I56" s="12" t="s">
        <v>17</v>
      </c>
      <c r="J56" s="5" t="str">
        <f>REPLACE(K56,4,4,"****")</f>
        <v>187****6025</v>
      </c>
      <c r="K56" s="12">
        <v>18738716025</v>
      </c>
    </row>
    <row r="57" ht="20" customHeight="1" spans="1:11">
      <c r="A57" s="5">
        <v>54</v>
      </c>
      <c r="B57" s="5" t="s">
        <v>175</v>
      </c>
      <c r="C57" s="5" t="s">
        <v>12</v>
      </c>
      <c r="D57" s="5" t="s">
        <v>176</v>
      </c>
      <c r="E57" s="5" t="str">
        <f>REPLACE(D57,7,8,"****")</f>
        <v>412926****0616</v>
      </c>
      <c r="F57" s="5" t="s">
        <v>96</v>
      </c>
      <c r="G57" s="5" t="s">
        <v>15</v>
      </c>
      <c r="H57" s="5" t="s">
        <v>177</v>
      </c>
      <c r="I57" s="5" t="s">
        <v>17</v>
      </c>
      <c r="J57" s="5" t="str">
        <f>REPLACE(K57,4,4,"****")</f>
        <v>150****3059</v>
      </c>
      <c r="K57" s="5">
        <v>15083343059</v>
      </c>
    </row>
    <row r="58" ht="20" customHeight="1" spans="1:11">
      <c r="A58" s="5">
        <v>55</v>
      </c>
      <c r="B58" s="5" t="s">
        <v>178</v>
      </c>
      <c r="C58" s="5" t="s">
        <v>12</v>
      </c>
      <c r="D58" s="14" t="s">
        <v>179</v>
      </c>
      <c r="E58" s="5" t="str">
        <f>REPLACE(D58,7,8,"****")</f>
        <v>411327****0617</v>
      </c>
      <c r="F58" s="5" t="s">
        <v>96</v>
      </c>
      <c r="G58" s="5" t="s">
        <v>15</v>
      </c>
      <c r="H58" s="5" t="s">
        <v>180</v>
      </c>
      <c r="I58" s="5" t="s">
        <v>17</v>
      </c>
      <c r="J58" s="5" t="str">
        <f>REPLACE(K58,4,4,"****")</f>
        <v>158****8114</v>
      </c>
      <c r="K58" s="5">
        <v>15839938114</v>
      </c>
    </row>
    <row r="59" ht="20" customHeight="1" spans="1:11">
      <c r="A59" s="5">
        <v>56</v>
      </c>
      <c r="B59" s="5" t="s">
        <v>181</v>
      </c>
      <c r="C59" s="5" t="s">
        <v>22</v>
      </c>
      <c r="D59" s="5" t="s">
        <v>182</v>
      </c>
      <c r="E59" s="5" t="str">
        <f>REPLACE(D59,7,8,"****")</f>
        <v>411327****0624</v>
      </c>
      <c r="F59" s="5" t="s">
        <v>96</v>
      </c>
      <c r="G59" s="5" t="s">
        <v>15</v>
      </c>
      <c r="H59" s="5" t="s">
        <v>183</v>
      </c>
      <c r="I59" s="5" t="s">
        <v>17</v>
      </c>
      <c r="J59" s="5" t="str">
        <f>REPLACE(K59,4,4,"****")</f>
        <v>134****9181</v>
      </c>
      <c r="K59" s="5">
        <v>13462519181</v>
      </c>
    </row>
    <row r="60" ht="20" customHeight="1" spans="1:11">
      <c r="A60" s="5">
        <v>57</v>
      </c>
      <c r="B60" s="5" t="s">
        <v>184</v>
      </c>
      <c r="C60" s="5" t="s">
        <v>12</v>
      </c>
      <c r="D60" s="5" t="s">
        <v>185</v>
      </c>
      <c r="E60" s="5" t="str">
        <f>REPLACE(D60,7,8,"****")</f>
        <v>411327****0678</v>
      </c>
      <c r="F60" s="5" t="s">
        <v>96</v>
      </c>
      <c r="G60" s="5" t="s">
        <v>15</v>
      </c>
      <c r="H60" s="5" t="s">
        <v>186</v>
      </c>
      <c r="I60" s="5" t="s">
        <v>17</v>
      </c>
      <c r="J60" s="5" t="str">
        <f>REPLACE(K60,4,4,"****")</f>
        <v>137****5137</v>
      </c>
      <c r="K60" s="5">
        <v>13782045137</v>
      </c>
    </row>
    <row r="61" ht="20" customHeight="1" spans="1:11">
      <c r="A61" s="5">
        <v>58</v>
      </c>
      <c r="B61" s="5" t="s">
        <v>187</v>
      </c>
      <c r="C61" s="5" t="s">
        <v>12</v>
      </c>
      <c r="D61" s="5" t="s">
        <v>188</v>
      </c>
      <c r="E61" s="5" t="str">
        <f>REPLACE(D61,7,8,"****")</f>
        <v>411327****2550</v>
      </c>
      <c r="F61" s="5" t="s">
        <v>96</v>
      </c>
      <c r="G61" s="5" t="s">
        <v>15</v>
      </c>
      <c r="H61" s="5" t="s">
        <v>189</v>
      </c>
      <c r="I61" s="5" t="s">
        <v>17</v>
      </c>
      <c r="J61" s="5" t="str">
        <f>REPLACE(K61,4,4,"****")</f>
        <v>158****1661</v>
      </c>
      <c r="K61" s="5">
        <v>15838751661</v>
      </c>
    </row>
    <row r="62" ht="20" customHeight="1" spans="1:11">
      <c r="A62" s="5">
        <v>59</v>
      </c>
      <c r="B62" s="5" t="s">
        <v>190</v>
      </c>
      <c r="C62" s="5" t="s">
        <v>12</v>
      </c>
      <c r="D62" s="5" t="s">
        <v>191</v>
      </c>
      <c r="E62" s="5" t="str">
        <f>REPLACE(D62,7,8,"****")</f>
        <v>411327****0654</v>
      </c>
      <c r="F62" s="5" t="s">
        <v>96</v>
      </c>
      <c r="G62" s="5" t="s">
        <v>15</v>
      </c>
      <c r="H62" s="5" t="s">
        <v>192</v>
      </c>
      <c r="I62" s="5" t="s">
        <v>17</v>
      </c>
      <c r="J62" s="5" t="str">
        <f>REPLACE(K62,4,4,"****")</f>
        <v>135****7577</v>
      </c>
      <c r="K62" s="5">
        <v>13525117577</v>
      </c>
    </row>
    <row r="63" ht="20" customHeight="1" spans="1:11">
      <c r="A63" s="5">
        <v>60</v>
      </c>
      <c r="B63" s="5" t="s">
        <v>193</v>
      </c>
      <c r="C63" s="5" t="s">
        <v>12</v>
      </c>
      <c r="D63" s="5" t="s">
        <v>194</v>
      </c>
      <c r="E63" s="5" t="str">
        <f>REPLACE(D63,7,8,"****")</f>
        <v>411327****061X</v>
      </c>
      <c r="F63" s="5" t="s">
        <v>96</v>
      </c>
      <c r="G63" s="5" t="s">
        <v>15</v>
      </c>
      <c r="H63" s="5" t="s">
        <v>195</v>
      </c>
      <c r="I63" s="5" t="s">
        <v>17</v>
      </c>
      <c r="J63" s="5" t="str">
        <f>REPLACE(K63,4,4,"****")</f>
        <v>152****1661</v>
      </c>
      <c r="K63" s="5">
        <v>15236081661</v>
      </c>
    </row>
    <row r="64" ht="20" customHeight="1" spans="1:11">
      <c r="A64" s="5">
        <v>61</v>
      </c>
      <c r="B64" s="5" t="s">
        <v>196</v>
      </c>
      <c r="C64" s="5" t="s">
        <v>22</v>
      </c>
      <c r="D64" s="5" t="s">
        <v>197</v>
      </c>
      <c r="E64" s="5" t="str">
        <f>REPLACE(D64,7,8,"****")</f>
        <v>411327****1544</v>
      </c>
      <c r="F64" s="5" t="s">
        <v>96</v>
      </c>
      <c r="G64" s="5" t="s">
        <v>15</v>
      </c>
      <c r="H64" s="5" t="s">
        <v>198</v>
      </c>
      <c r="I64" s="5" t="s">
        <v>17</v>
      </c>
      <c r="J64" s="5" t="str">
        <f>REPLACE(K64,4,4,"****")</f>
        <v>158****0671</v>
      </c>
      <c r="K64" s="5">
        <v>15893500671</v>
      </c>
    </row>
    <row r="65" ht="20" customHeight="1" spans="1:11">
      <c r="A65" s="5">
        <v>62</v>
      </c>
      <c r="B65" s="5" t="s">
        <v>199</v>
      </c>
      <c r="C65" s="5" t="s">
        <v>12</v>
      </c>
      <c r="D65" s="14" t="s">
        <v>200</v>
      </c>
      <c r="E65" s="5" t="str">
        <f>REPLACE(D65,7,8,"****")</f>
        <v>412926****0694</v>
      </c>
      <c r="F65" s="5" t="s">
        <v>96</v>
      </c>
      <c r="G65" s="5" t="s">
        <v>15</v>
      </c>
      <c r="H65" s="5" t="s">
        <v>201</v>
      </c>
      <c r="I65" s="5" t="s">
        <v>17</v>
      </c>
      <c r="J65" s="5" t="str">
        <f>REPLACE(K65,4,4,"****")</f>
        <v>138****4395</v>
      </c>
      <c r="K65" s="5">
        <v>13838734395</v>
      </c>
    </row>
    <row r="66" ht="20" customHeight="1" spans="1:11">
      <c r="A66" s="5">
        <v>63</v>
      </c>
      <c r="B66" s="5" t="s">
        <v>202</v>
      </c>
      <c r="C66" s="5" t="s">
        <v>12</v>
      </c>
      <c r="D66" s="14" t="s">
        <v>203</v>
      </c>
      <c r="E66" s="5" t="str">
        <f>REPLACE(D66,7,8,"****")</f>
        <v>412926****0617</v>
      </c>
      <c r="F66" s="5" t="s">
        <v>96</v>
      </c>
      <c r="G66" s="5" t="s">
        <v>15</v>
      </c>
      <c r="H66" s="5" t="s">
        <v>204</v>
      </c>
      <c r="I66" s="5" t="s">
        <v>17</v>
      </c>
      <c r="J66" s="5" t="str">
        <f>REPLACE(K66,4,4,"****")</f>
        <v>183****6439</v>
      </c>
      <c r="K66" s="5">
        <v>18338236439</v>
      </c>
    </row>
    <row r="67" ht="20" customHeight="1" spans="1:11">
      <c r="A67" s="5">
        <v>64</v>
      </c>
      <c r="B67" s="5" t="s">
        <v>205</v>
      </c>
      <c r="C67" s="5" t="s">
        <v>12</v>
      </c>
      <c r="D67" s="5" t="s">
        <v>206</v>
      </c>
      <c r="E67" s="5" t="str">
        <f>REPLACE(D67,7,8,"****")</f>
        <v>411327****4294</v>
      </c>
      <c r="F67" s="5" t="s">
        <v>96</v>
      </c>
      <c r="G67" s="5" t="s">
        <v>15</v>
      </c>
      <c r="H67" s="5" t="s">
        <v>207</v>
      </c>
      <c r="I67" s="5" t="s">
        <v>17</v>
      </c>
      <c r="J67" s="5" t="str">
        <f>REPLACE(K67,4,4,"****")</f>
        <v>157****8310</v>
      </c>
      <c r="K67" s="5">
        <v>15737758310</v>
      </c>
    </row>
    <row r="68" ht="20" customHeight="1" spans="1:11">
      <c r="A68" s="5">
        <v>65</v>
      </c>
      <c r="B68" s="5" t="s">
        <v>208</v>
      </c>
      <c r="C68" s="5" t="s">
        <v>12</v>
      </c>
      <c r="D68" s="14" t="s">
        <v>209</v>
      </c>
      <c r="E68" s="5" t="str">
        <f>REPLACE(D68,7,8,"****")</f>
        <v>412926****0638</v>
      </c>
      <c r="F68" s="5" t="s">
        <v>96</v>
      </c>
      <c r="G68" s="5" t="s">
        <v>15</v>
      </c>
      <c r="H68" s="5" t="s">
        <v>210</v>
      </c>
      <c r="I68" s="5" t="s">
        <v>17</v>
      </c>
      <c r="J68" s="5" t="str">
        <f>REPLACE(K68,4,4,"****")</f>
        <v>131****0685</v>
      </c>
      <c r="K68" s="5">
        <v>13193810685</v>
      </c>
    </row>
    <row r="69" ht="20" customHeight="1" spans="1:11">
      <c r="A69" s="5">
        <v>66</v>
      </c>
      <c r="B69" s="5" t="s">
        <v>211</v>
      </c>
      <c r="C69" s="5" t="s">
        <v>12</v>
      </c>
      <c r="D69" s="5" t="s">
        <v>212</v>
      </c>
      <c r="E69" s="5" t="str">
        <f>REPLACE(D69,7,8,"****")</f>
        <v>411327****031X</v>
      </c>
      <c r="F69" s="5" t="s">
        <v>96</v>
      </c>
      <c r="G69" s="5" t="s">
        <v>15</v>
      </c>
      <c r="H69" s="5" t="s">
        <v>213</v>
      </c>
      <c r="I69" s="5" t="s">
        <v>17</v>
      </c>
      <c r="J69" s="5" t="str">
        <f>REPLACE(K69,4,4,"****")</f>
        <v>152****8175</v>
      </c>
      <c r="K69" s="5">
        <v>15203848175</v>
      </c>
    </row>
    <row r="70" ht="20" customHeight="1" spans="1:11">
      <c r="A70" s="5">
        <v>67</v>
      </c>
      <c r="B70" s="5" t="s">
        <v>214</v>
      </c>
      <c r="C70" s="5" t="s">
        <v>12</v>
      </c>
      <c r="D70" s="5" t="s">
        <v>215</v>
      </c>
      <c r="E70" s="5" t="str">
        <f>REPLACE(D70,7,8,"****")</f>
        <v>411327****2057</v>
      </c>
      <c r="F70" s="5" t="s">
        <v>96</v>
      </c>
      <c r="G70" s="5" t="s">
        <v>15</v>
      </c>
      <c r="H70" s="5" t="s">
        <v>216</v>
      </c>
      <c r="I70" s="5" t="s">
        <v>17</v>
      </c>
      <c r="J70" s="5" t="str">
        <f>REPLACE(K70,4,4,"****")</f>
        <v>136****4321</v>
      </c>
      <c r="K70" s="5">
        <v>13693874321</v>
      </c>
    </row>
    <row r="71" ht="20" customHeight="1" spans="1:11">
      <c r="A71" s="5">
        <v>68</v>
      </c>
      <c r="B71" s="5" t="s">
        <v>217</v>
      </c>
      <c r="C71" s="5" t="s">
        <v>12</v>
      </c>
      <c r="D71" s="5" t="s">
        <v>218</v>
      </c>
      <c r="E71" s="5" t="str">
        <f>REPLACE(D71,7,8,"****")</f>
        <v>411327****0611</v>
      </c>
      <c r="F71" s="5" t="s">
        <v>96</v>
      </c>
      <c r="G71" s="5" t="s">
        <v>15</v>
      </c>
      <c r="H71" s="5" t="s">
        <v>219</v>
      </c>
      <c r="I71" s="5" t="s">
        <v>17</v>
      </c>
      <c r="J71" s="5" t="str">
        <f>REPLACE(K71,4,4,"****")</f>
        <v>159****7222</v>
      </c>
      <c r="K71" s="5">
        <v>15937747222</v>
      </c>
    </row>
    <row r="72" ht="20" customHeight="1" spans="1:11">
      <c r="A72" s="5">
        <v>69</v>
      </c>
      <c r="B72" s="5" t="s">
        <v>220</v>
      </c>
      <c r="C72" s="5" t="s">
        <v>12</v>
      </c>
      <c r="D72" s="5" t="s">
        <v>221</v>
      </c>
      <c r="E72" s="5" t="str">
        <f>REPLACE(D72,7,8,"****")</f>
        <v>411327****3317</v>
      </c>
      <c r="F72" s="5" t="s">
        <v>96</v>
      </c>
      <c r="G72" s="5" t="s">
        <v>15</v>
      </c>
      <c r="H72" s="5" t="s">
        <v>222</v>
      </c>
      <c r="I72" s="5" t="s">
        <v>17</v>
      </c>
      <c r="J72" s="5" t="str">
        <f>REPLACE(K72,4,4,"****")</f>
        <v>183****4758</v>
      </c>
      <c r="K72" s="5">
        <v>18338304758</v>
      </c>
    </row>
    <row r="73" ht="20" customHeight="1" spans="1:11">
      <c r="A73" s="5">
        <v>70</v>
      </c>
      <c r="B73" s="5" t="s">
        <v>223</v>
      </c>
      <c r="C73" s="5" t="s">
        <v>22</v>
      </c>
      <c r="D73" s="5" t="s">
        <v>224</v>
      </c>
      <c r="E73" s="5" t="str">
        <f>REPLACE(D73,7,8,"****")</f>
        <v>411327****0643</v>
      </c>
      <c r="F73" s="5" t="s">
        <v>96</v>
      </c>
      <c r="G73" s="5" t="s">
        <v>15</v>
      </c>
      <c r="H73" s="5" t="s">
        <v>225</v>
      </c>
      <c r="I73" s="5" t="s">
        <v>17</v>
      </c>
      <c r="J73" s="5" t="str">
        <f>REPLACE(K73,4,4,"****")</f>
        <v>186****5967</v>
      </c>
      <c r="K73" s="5">
        <v>18625605967</v>
      </c>
    </row>
    <row r="74" ht="20" customHeight="1" spans="1:11">
      <c r="A74" s="5">
        <v>71</v>
      </c>
      <c r="B74" s="5" t="s">
        <v>226</v>
      </c>
      <c r="C74" s="5" t="s">
        <v>22</v>
      </c>
      <c r="D74" s="5" t="s">
        <v>227</v>
      </c>
      <c r="E74" s="5" t="str">
        <f>REPLACE(D74,7,8,"****")</f>
        <v>411327****064X</v>
      </c>
      <c r="F74" s="5" t="s">
        <v>96</v>
      </c>
      <c r="G74" s="5" t="s">
        <v>15</v>
      </c>
      <c r="H74" s="5" t="s">
        <v>228</v>
      </c>
      <c r="I74" s="5" t="s">
        <v>17</v>
      </c>
      <c r="J74" s="5" t="str">
        <f>REPLACE(K74,4,4,"****")</f>
        <v>139****3114</v>
      </c>
      <c r="K74" s="5">
        <v>13949343114</v>
      </c>
    </row>
    <row r="75" ht="20" customHeight="1" spans="1:11">
      <c r="A75" s="5">
        <v>72</v>
      </c>
      <c r="B75" s="5" t="s">
        <v>229</v>
      </c>
      <c r="C75" s="5" t="s">
        <v>12</v>
      </c>
      <c r="D75" s="5" t="s">
        <v>230</v>
      </c>
      <c r="E75" s="5" t="str">
        <f>REPLACE(D75,7,8,"****")</f>
        <v>411327****0635</v>
      </c>
      <c r="F75" s="5" t="s">
        <v>96</v>
      </c>
      <c r="G75" s="5" t="s">
        <v>15</v>
      </c>
      <c r="H75" s="5" t="s">
        <v>231</v>
      </c>
      <c r="I75" s="5" t="s">
        <v>17</v>
      </c>
      <c r="J75" s="5" t="str">
        <f>REPLACE(K75,4,4,"****")</f>
        <v>150****7967</v>
      </c>
      <c r="K75" s="5">
        <v>15083397967</v>
      </c>
    </row>
    <row r="76" ht="20" customHeight="1" spans="1:11">
      <c r="A76" s="5">
        <v>73</v>
      </c>
      <c r="B76" s="5" t="s">
        <v>232</v>
      </c>
      <c r="C76" s="5" t="s">
        <v>12</v>
      </c>
      <c r="D76" s="5" t="s">
        <v>233</v>
      </c>
      <c r="E76" s="5" t="str">
        <f>REPLACE(D76,7,8,"****")</f>
        <v>411327****0612</v>
      </c>
      <c r="F76" s="5" t="s">
        <v>96</v>
      </c>
      <c r="G76" s="5" t="s">
        <v>15</v>
      </c>
      <c r="H76" s="5" t="s">
        <v>234</v>
      </c>
      <c r="I76" s="5" t="s">
        <v>17</v>
      </c>
      <c r="J76" s="5" t="str">
        <f>REPLACE(K76,4,4,"****")</f>
        <v>158****5582</v>
      </c>
      <c r="K76" s="5">
        <v>15893505582</v>
      </c>
    </row>
    <row r="77" ht="20" customHeight="1" spans="1:11">
      <c r="A77" s="5">
        <v>74</v>
      </c>
      <c r="B77" s="5" t="s">
        <v>235</v>
      </c>
      <c r="C77" s="5" t="s">
        <v>12</v>
      </c>
      <c r="D77" s="5" t="s">
        <v>236</v>
      </c>
      <c r="E77" s="5" t="str">
        <f>REPLACE(D77,7,8,"****")</f>
        <v>411325****943X</v>
      </c>
      <c r="F77" s="5" t="s">
        <v>96</v>
      </c>
      <c r="G77" s="5" t="s">
        <v>237</v>
      </c>
      <c r="H77" s="5" t="s">
        <v>238</v>
      </c>
      <c r="I77" s="5" t="s">
        <v>17</v>
      </c>
      <c r="J77" s="5" t="str">
        <f>REPLACE(K77,4,4,"****")</f>
        <v>183****2664</v>
      </c>
      <c r="K77" s="5">
        <v>18338222664</v>
      </c>
    </row>
    <row r="78" ht="20" customHeight="1" spans="1:11">
      <c r="A78" s="5">
        <v>75</v>
      </c>
      <c r="B78" s="5" t="s">
        <v>239</v>
      </c>
      <c r="C78" s="5" t="s">
        <v>12</v>
      </c>
      <c r="D78" s="14" t="s">
        <v>240</v>
      </c>
      <c r="E78" s="5" t="str">
        <f>REPLACE(D78,7,8,"****")</f>
        <v>411327****0030</v>
      </c>
      <c r="F78" s="5" t="s">
        <v>96</v>
      </c>
      <c r="G78" s="5" t="s">
        <v>237</v>
      </c>
      <c r="H78" s="5" t="s">
        <v>241</v>
      </c>
      <c r="I78" s="5" t="s">
        <v>17</v>
      </c>
      <c r="J78" s="5" t="str">
        <f>REPLACE(K78,4,4,"****")</f>
        <v>188****6717</v>
      </c>
      <c r="K78" s="5">
        <v>18837726717</v>
      </c>
    </row>
    <row r="79" ht="20" customHeight="1" spans="1:11">
      <c r="A79" s="5">
        <v>76</v>
      </c>
      <c r="B79" s="5" t="s">
        <v>242</v>
      </c>
      <c r="C79" s="5" t="s">
        <v>22</v>
      </c>
      <c r="D79" s="5" t="s">
        <v>243</v>
      </c>
      <c r="E79" s="5" t="str">
        <f>REPLACE(D79,7,8,"****")</f>
        <v>411327****0625</v>
      </c>
      <c r="F79" s="5" t="s">
        <v>96</v>
      </c>
      <c r="G79" s="5" t="s">
        <v>237</v>
      </c>
      <c r="H79" s="5" t="s">
        <v>244</v>
      </c>
      <c r="I79" s="5" t="s">
        <v>17</v>
      </c>
      <c r="J79" s="5" t="str">
        <f>REPLACE(K79,4,4,"****")</f>
        <v>152****3789</v>
      </c>
      <c r="K79" s="5">
        <v>15203893789</v>
      </c>
    </row>
    <row r="80" ht="20" customHeight="1" spans="1:11">
      <c r="A80" s="5">
        <v>77</v>
      </c>
      <c r="B80" s="5" t="s">
        <v>245</v>
      </c>
      <c r="C80" s="5" t="s">
        <v>12</v>
      </c>
      <c r="D80" s="14" t="s">
        <v>246</v>
      </c>
      <c r="E80" s="5" t="str">
        <f>REPLACE(D80,7,8,"****")</f>
        <v>411327****0655</v>
      </c>
      <c r="F80" s="5" t="s">
        <v>96</v>
      </c>
      <c r="G80" s="5" t="s">
        <v>237</v>
      </c>
      <c r="H80" s="5" t="s">
        <v>247</v>
      </c>
      <c r="I80" s="5" t="s">
        <v>17</v>
      </c>
      <c r="J80" s="5" t="str">
        <f>REPLACE(K80,4,4,"****")</f>
        <v>137****7102</v>
      </c>
      <c r="K80" s="5">
        <v>13783777102</v>
      </c>
    </row>
    <row r="81" ht="20" customHeight="1" spans="1:11">
      <c r="A81" s="5">
        <v>78</v>
      </c>
      <c r="B81" s="5" t="s">
        <v>248</v>
      </c>
      <c r="C81" s="5" t="s">
        <v>12</v>
      </c>
      <c r="D81" s="14" t="s">
        <v>249</v>
      </c>
      <c r="E81" s="5" t="str">
        <f>REPLACE(D81,7,8,"****")</f>
        <v>411327****1519</v>
      </c>
      <c r="F81" s="5" t="s">
        <v>96</v>
      </c>
      <c r="G81" s="5" t="s">
        <v>250</v>
      </c>
      <c r="H81" s="5" t="s">
        <v>251</v>
      </c>
      <c r="I81" s="5" t="s">
        <v>17</v>
      </c>
      <c r="J81" s="5" t="str">
        <f>REPLACE(K81,4,4,"****")</f>
        <v>184****0129</v>
      </c>
      <c r="K81" s="5">
        <v>18437730129</v>
      </c>
    </row>
    <row r="82" ht="20" customHeight="1" spans="1:11">
      <c r="A82" s="5">
        <v>79</v>
      </c>
      <c r="B82" s="5" t="s">
        <v>252</v>
      </c>
      <c r="C82" s="5" t="s">
        <v>12</v>
      </c>
      <c r="D82" s="5" t="s">
        <v>253</v>
      </c>
      <c r="E82" s="5" t="str">
        <f>REPLACE(D82,7,8,"****")</f>
        <v>411327****2517</v>
      </c>
      <c r="F82" s="5" t="s">
        <v>96</v>
      </c>
      <c r="G82" s="5" t="s">
        <v>250</v>
      </c>
      <c r="H82" s="5" t="s">
        <v>254</v>
      </c>
      <c r="I82" s="5" t="s">
        <v>17</v>
      </c>
      <c r="J82" s="5" t="str">
        <f>REPLACE(K82,4,4,"****")</f>
        <v>177****1255</v>
      </c>
      <c r="K82" s="5">
        <v>17710801255</v>
      </c>
    </row>
    <row r="83" spans="11:11">
      <c r="K83" s="7"/>
    </row>
  </sheetData>
  <sortState caseSensitive="0" columnSort="0" ref="B5:I83">
    <sortCondition descending="0" ref="E5:E83"/>
    <sortCondition descending="0" ref="F5:F83"/>
  </sortState>
  <mergeCells count="2">
    <mergeCell ref="A1:K1"/>
    <mergeCell ref="A2:J2"/>
  </mergeCells>
  <dataValidations count="1">
    <dataValidation type="list" allowBlank="1" showInputMessage="1" showErrorMessage="1" sqref="G11 G17 G18 G19 G44 G63 G4:G10 G12:G16 G20:G21 G22:G29 G30:G36 G37:G43 G45:G46 G47:G60 G61:G62 G64:G82">
      <formula1>"一级/高级技师,二级/技师,三级/高级工,四级/中级工,五级/初级工,无级别"</formula1>
    </dataValidation>
  </dataValidations>
  <pageMargins left="0.75" right="0.75" top="0.590277777777778" bottom="0.432638888888889" header="0.5" footer="0.5"/>
  <pageSetup paperSize="9" scale="8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11"/>
  <sheetViews>
    <sheetView workbookViewId="0">
      <selection activeCell="E14" sqref="E14"/>
    </sheetView>
  </sheetViews>
  <sheetFormatPr defaultColWidth="9" defaultRowHeight="13.5"/>
  <cols>
    <col min="1" max="1" width="5" customWidth="1"/>
    <col min="3" max="3" width="6.125" customWidth="1"/>
    <col min="4" max="4" width="21.875" customWidth="1"/>
    <col min="5" max="5" width="22.125" customWidth="1"/>
    <col min="6" max="6" width="16.125" customWidth="1"/>
    <col min="7" max="7" width="24" customWidth="1"/>
    <col min="8" max="8" width="40" customWidth="1"/>
    <col min="9" max="9" width="17.5" customWidth="1"/>
  </cols>
  <sheetData>
    <row r="1" ht="33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20" customHeight="1" spans="1:1">
      <c r="A2" t="s">
        <v>1</v>
      </c>
    </row>
    <row r="3" ht="21" customHeight="1" spans="1:9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</row>
    <row r="4" ht="20" customHeight="1" spans="1:9">
      <c r="A4" s="5">
        <v>1</v>
      </c>
      <c r="B4" s="5" t="s">
        <v>255</v>
      </c>
      <c r="C4" s="5" t="s">
        <v>22</v>
      </c>
      <c r="D4" s="5" t="s">
        <v>256</v>
      </c>
      <c r="E4" s="5" t="s">
        <v>96</v>
      </c>
      <c r="F4" s="5" t="s">
        <v>15</v>
      </c>
      <c r="G4" s="5" t="s">
        <v>257</v>
      </c>
      <c r="H4" s="5" t="s">
        <v>258</v>
      </c>
      <c r="I4" s="5" t="s">
        <v>259</v>
      </c>
    </row>
    <row r="5" ht="20" customHeight="1" spans="1:9">
      <c r="A5" s="5">
        <v>2</v>
      </c>
      <c r="B5" s="5" t="s">
        <v>260</v>
      </c>
      <c r="C5" s="5" t="s">
        <v>12</v>
      </c>
      <c r="D5" s="5" t="s">
        <v>261</v>
      </c>
      <c r="E5" s="5" t="s">
        <v>96</v>
      </c>
      <c r="F5" s="5" t="s">
        <v>15</v>
      </c>
      <c r="G5" s="5" t="s">
        <v>262</v>
      </c>
      <c r="H5" s="5" t="s">
        <v>258</v>
      </c>
      <c r="I5" s="5" t="s">
        <v>263</v>
      </c>
    </row>
    <row r="6" ht="20" customHeight="1" spans="1:9">
      <c r="A6" s="5">
        <v>3</v>
      </c>
      <c r="B6" s="5" t="s">
        <v>264</v>
      </c>
      <c r="C6" s="5" t="s">
        <v>12</v>
      </c>
      <c r="D6" s="5" t="s">
        <v>265</v>
      </c>
      <c r="E6" s="5" t="s">
        <v>96</v>
      </c>
      <c r="F6" s="5" t="s">
        <v>15</v>
      </c>
      <c r="G6" s="5" t="s">
        <v>266</v>
      </c>
      <c r="H6" s="5" t="s">
        <v>258</v>
      </c>
      <c r="I6" s="5">
        <v>18623778961</v>
      </c>
    </row>
    <row r="7" ht="20" customHeight="1" spans="1:9">
      <c r="A7" s="5">
        <v>4</v>
      </c>
      <c r="B7" s="5" t="s">
        <v>267</v>
      </c>
      <c r="C7" s="5" t="s">
        <v>22</v>
      </c>
      <c r="D7" s="5" t="s">
        <v>268</v>
      </c>
      <c r="E7" s="5" t="s">
        <v>14</v>
      </c>
      <c r="F7" s="5" t="s">
        <v>15</v>
      </c>
      <c r="G7" s="5" t="s">
        <v>269</v>
      </c>
      <c r="H7" s="5" t="s">
        <v>258</v>
      </c>
      <c r="I7" s="5" t="s">
        <v>270</v>
      </c>
    </row>
    <row r="8" ht="20" customHeight="1" spans="1:9">
      <c r="A8" s="5">
        <v>5</v>
      </c>
      <c r="B8" s="5" t="s">
        <v>271</v>
      </c>
      <c r="C8" s="5" t="s">
        <v>12</v>
      </c>
      <c r="D8" s="5" t="s">
        <v>272</v>
      </c>
      <c r="E8" s="5" t="s">
        <v>14</v>
      </c>
      <c r="F8" s="5" t="s">
        <v>237</v>
      </c>
      <c r="G8" s="5" t="s">
        <v>273</v>
      </c>
      <c r="H8" s="5" t="s">
        <v>258</v>
      </c>
      <c r="I8" s="5" t="s">
        <v>274</v>
      </c>
    </row>
    <row r="9" ht="20" customHeight="1" spans="1:9">
      <c r="A9" s="5">
        <v>6</v>
      </c>
      <c r="B9" s="5" t="s">
        <v>275</v>
      </c>
      <c r="C9" s="5" t="s">
        <v>22</v>
      </c>
      <c r="D9" s="5" t="s">
        <v>276</v>
      </c>
      <c r="E9" s="5" t="s">
        <v>14</v>
      </c>
      <c r="F9" s="5" t="s">
        <v>15</v>
      </c>
      <c r="G9" s="5" t="s">
        <v>277</v>
      </c>
      <c r="H9" s="5" t="s">
        <v>258</v>
      </c>
      <c r="I9" s="5">
        <v>13461926920</v>
      </c>
    </row>
    <row r="10" spans="9:9">
      <c r="I10" s="7"/>
    </row>
    <row r="11" ht="27" customHeight="1" spans="1:9">
      <c r="A11" s="6" t="s">
        <v>278</v>
      </c>
      <c r="B11" s="6"/>
      <c r="C11" s="6"/>
      <c r="D11" s="6"/>
      <c r="E11" s="6"/>
      <c r="F11" s="6"/>
      <c r="G11" s="6"/>
      <c r="H11" s="6"/>
      <c r="I11" s="6"/>
    </row>
  </sheetData>
  <mergeCells count="2">
    <mergeCell ref="A1:I1"/>
    <mergeCell ref="A11:I11"/>
  </mergeCells>
  <dataValidations count="1">
    <dataValidation type="list" allowBlank="1" showInputMessage="1" showErrorMessage="1" sqref="F4:F9">
      <formula1>"一级/高级技师,二级/技师,三级/高级工,四级/中级工,五级/初级工,无级别"</formula1>
    </dataValidation>
  </dataValidations>
  <pageMargins left="0.75" right="0.75" top="0.590277777777778" bottom="0.432638888888889" header="0.5" footer="0.5"/>
  <pageSetup paperSize="9" scale="7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1"/>
  <sheetViews>
    <sheetView workbookViewId="0">
      <selection activeCell="G17" sqref="G17"/>
    </sheetView>
  </sheetViews>
  <sheetFormatPr defaultColWidth="9" defaultRowHeight="13.5" outlineLevelCol="7"/>
  <cols>
    <col min="1" max="1" width="11" customWidth="1"/>
    <col min="2" max="2" width="15" customWidth="1"/>
    <col min="3" max="3" width="7.25" customWidth="1"/>
    <col min="4" max="4" width="9.375" customWidth="1"/>
    <col min="5" max="5" width="10.5" customWidth="1"/>
    <col min="6" max="6" width="8" customWidth="1"/>
  </cols>
  <sheetData>
    <row r="1" ht="52" customHeight="1" spans="1:8">
      <c r="A1" s="1" t="s">
        <v>279</v>
      </c>
      <c r="B1" s="1"/>
      <c r="C1" s="1"/>
      <c r="D1" s="1"/>
      <c r="E1" s="1"/>
      <c r="F1" s="1"/>
      <c r="G1" s="1"/>
      <c r="H1" s="1"/>
    </row>
    <row r="2" ht="20" customHeight="1" spans="1:8">
      <c r="A2" s="2" t="s">
        <v>280</v>
      </c>
      <c r="B2" s="2" t="s">
        <v>281</v>
      </c>
      <c r="C2" s="2" t="s">
        <v>14</v>
      </c>
      <c r="D2" s="2"/>
      <c r="E2" s="2"/>
      <c r="F2" s="2" t="s">
        <v>96</v>
      </c>
      <c r="G2" s="2"/>
      <c r="H2" s="2"/>
    </row>
    <row r="3" ht="20" customHeight="1" spans="1:8">
      <c r="A3" s="2" t="s">
        <v>282</v>
      </c>
      <c r="B3" s="2"/>
      <c r="C3" s="2" t="s">
        <v>283</v>
      </c>
      <c r="D3" s="2" t="s">
        <v>284</v>
      </c>
      <c r="E3" s="2" t="s">
        <v>285</v>
      </c>
      <c r="F3" s="2" t="s">
        <v>283</v>
      </c>
      <c r="G3" s="2" t="s">
        <v>284</v>
      </c>
      <c r="H3" s="2" t="s">
        <v>285</v>
      </c>
    </row>
    <row r="4" ht="20" customHeight="1" spans="1:8">
      <c r="A4" s="2">
        <v>7.18</v>
      </c>
      <c r="B4" s="2" t="s">
        <v>286</v>
      </c>
      <c r="C4" s="2">
        <v>26</v>
      </c>
      <c r="D4" s="2">
        <v>0</v>
      </c>
      <c r="E4" s="2">
        <v>0</v>
      </c>
      <c r="F4" s="2">
        <v>47</v>
      </c>
      <c r="G4" s="2">
        <v>4</v>
      </c>
      <c r="H4" s="2">
        <v>2</v>
      </c>
    </row>
    <row r="5" ht="18" customHeight="1" spans="1:8">
      <c r="A5" s="2" t="s">
        <v>287</v>
      </c>
      <c r="B5" s="2"/>
      <c r="C5" s="2">
        <f t="shared" ref="C5:H5" si="0">SUM(C4:C4)</f>
        <v>26</v>
      </c>
      <c r="D5" s="2">
        <f>SUM(D4:D4)</f>
        <v>0</v>
      </c>
      <c r="E5" s="2">
        <f>SUM(E4:E4)</f>
        <v>0</v>
      </c>
      <c r="F5" s="2">
        <f>SUM(F4:F4)</f>
        <v>47</v>
      </c>
      <c r="G5" s="2">
        <f>SUM(G4:G4)</f>
        <v>4</v>
      </c>
      <c r="H5" s="2">
        <f>SUM(H4:H4)</f>
        <v>2</v>
      </c>
    </row>
    <row r="6" ht="21" customHeight="1"/>
    <row r="7" ht="39" hidden="1" customHeight="1" spans="2:5">
      <c r="B7" s="2" t="s">
        <v>288</v>
      </c>
      <c r="C7" s="3" t="s">
        <v>289</v>
      </c>
      <c r="D7" s="3" t="s">
        <v>290</v>
      </c>
      <c r="E7" s="3" t="s">
        <v>291</v>
      </c>
    </row>
    <row r="8" ht="20" hidden="1" customHeight="1" spans="2:5">
      <c r="B8" s="2" t="s">
        <v>292</v>
      </c>
      <c r="C8" s="2">
        <v>79</v>
      </c>
      <c r="D8" s="2">
        <v>140</v>
      </c>
      <c r="E8" s="2">
        <f t="shared" ref="E8:E10" si="1">C8*D8</f>
        <v>11060</v>
      </c>
    </row>
    <row r="9" ht="20" hidden="1" customHeight="1" spans="2:5">
      <c r="B9" s="2" t="s">
        <v>293</v>
      </c>
      <c r="C9" s="2">
        <v>5</v>
      </c>
      <c r="D9" s="2">
        <v>120</v>
      </c>
      <c r="E9" s="2">
        <f>C9*D9</f>
        <v>600</v>
      </c>
    </row>
    <row r="10" ht="20" hidden="1" customHeight="1" spans="2:5">
      <c r="B10" s="2" t="s">
        <v>294</v>
      </c>
      <c r="C10" s="2">
        <v>2</v>
      </c>
      <c r="D10" s="2">
        <v>100</v>
      </c>
      <c r="E10" s="2">
        <f>C10*D10</f>
        <v>200</v>
      </c>
    </row>
    <row r="11" ht="20" hidden="1" customHeight="1" spans="2:5">
      <c r="B11" s="2" t="s">
        <v>295</v>
      </c>
      <c r="C11" s="2">
        <f>SUM(C8:C10)</f>
        <v>86</v>
      </c>
      <c r="D11" s="2">
        <f>SUM(D8:D10)</f>
        <v>360</v>
      </c>
      <c r="E11" s="2">
        <f>SUM(E8:E10)</f>
        <v>11860</v>
      </c>
    </row>
  </sheetData>
  <mergeCells count="4">
    <mergeCell ref="A1:H1"/>
    <mergeCell ref="C2:E2"/>
    <mergeCell ref="F2:H2"/>
    <mergeCell ref="B2:B3"/>
  </mergeCells>
  <pageMargins left="0.826388888888889" right="0.313888888888889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第一批花名册</vt:lpstr>
      <vt:lpstr>第三批花名册</vt:lpstr>
      <vt:lpstr>认定明细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行云流水</cp:lastModifiedBy>
  <dcterms:created xsi:type="dcterms:W3CDTF">2019-06-14T16:48:00Z</dcterms:created>
  <cp:lastPrinted>2020-03-16T15:51:00Z</cp:lastPrinted>
  <dcterms:modified xsi:type="dcterms:W3CDTF">2023-10-19T07:36:40Z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2052-9.1.0.4994</vt:lpwstr>
  </property>
  <property fmtid="{D5CDD505-2E9C-101B-9397-08002B2CF9AE}" pid="3" name="ICV">
    <vt:lpwstr/>
  </property>
</Properties>
</file>