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门)'!$A$1:$N$10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<sst xmlns="http://schemas.openxmlformats.org/spreadsheetml/2006/main" count="309" uniqueCount="177">
  <si>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</si>
  <si>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</si>
  <si>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</si>
  <si>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</si>
  <si>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</si>
  <si>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</si>
  <si>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</si>
  <si>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</si>
  <si>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</si>
  <si>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</si>
  <si>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</si>
  <si>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</si>
  <si>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</si>
  <si>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</si>
  <si>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</si>
  <si>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</si>
  <si>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</si>
  <si>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</si>
  <si>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</si>
  <si>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</si>
  <si>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</si>
  <si>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</si>
  <si>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</si>
  <si>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</si>
  <si>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</si>
  <si>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</si>
  <si>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</si>
  <si>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</si>
  <si>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</si>
  <si>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</si>
  <si>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</si>
  <si>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</si>
  <si>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</si>
  <si>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</si>
  <si>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</si>
  <si>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</si>
  <si>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</si>
  <si>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</si>
  <si>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</si>
  <si>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</si>
  <si>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</si>
  <si>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</si>
  <si>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</si>
  <si>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</si>
  <si>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</si>
  <si>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</si>
  <si>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</si>
  <si>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</si>
  <si>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</si>
  <si>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</si>
  <si>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</si>
  <si>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</si>
  <si>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</si>
  <si>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</si>
  <si>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</si>
  <si>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</si>
  <si>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</si>
  <si>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</si>
  <si>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</si>
  <si>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</si>
  <si>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</si>
  <si>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</si>
  <si>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</si>
  <si>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</si>
  <si>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</si>
  <si>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</si>
  <si>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</si>
  <si>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</si>
  <si>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</si>
  <si>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</si>
  <si>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</si>
  <si>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</si>
  <si>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</si>
  <si>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</si>
  <si>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</si>
  <si>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</si>
  <si>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</si>
  <si>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</si>
  <si>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</si>
  <si>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</si>
  <si>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</si>
  <si>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</si>
  <si>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</si>
  <si>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</si>
  <si>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</si>
  <si>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</si>
  <si>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</si>
  <si>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</si>
  <si>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</si>
  <si>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</si>
  <si>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</si>
  <si>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</si>
  <si>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</si>
  <si>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</si>
  <si>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</si>
  <si>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</si>
  <si>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</si>
  <si>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</si>
  <si>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</si>
  <si>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</si>
  <si>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</si>
  <si>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</si>
  <si>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</si>
  <si>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</si>
  <si>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</si>
  <si>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</si>
  <si>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</si>
  <si>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</si>
  <si>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</si>
  <si>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</si>
  <si>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</si>
  <si>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</si>
  <si>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</si>
  <si>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</si>
  <si>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</si>
  <si>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</si>
  <si>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</si>
  <si>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</si>
  <si>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</si>
  <si>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</si>
  <si>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</si>
  <si>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</si>
  <si>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</si>
  <si>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</si>
  <si>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</si>
  <si>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</si>
  <si>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</si>
  <si>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2017年县级部门预算“三公”经费预算表</t>
  </si>
  <si>
    <t>2017年县级部门预算基本支出情况汇总表（按经济分类）</t>
  </si>
  <si>
    <t>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</si>
  <si>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</si>
  <si>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</si>
  <si>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</si>
  <si>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</si>
  <si>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</si>
  <si>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</si>
  <si>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</si>
  <si>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</si>
  <si>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</si>
  <si>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</si>
  <si>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</si>
  <si>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</si>
  <si>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</si>
  <si>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</si>
  <si>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</si>
  <si>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</si>
  <si>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</si>
  <si>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</si>
  <si>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</si>
  <si>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</si>
  <si>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</si>
  <si>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</si>
  <si>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</si>
  <si>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</si>
  <si>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</si>
  <si>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</si>
  <si>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</si>
  <si>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</si>
  <si>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内乡县物价局</t>
  </si>
  <si>
    <t>物价局</t>
  </si>
  <si>
    <t>部门名称：物价局</t>
  </si>
  <si>
    <t>部门名称：</t>
  </si>
  <si>
    <t>2017年度部门预算收支总表（分预算单位）</t>
  </si>
  <si>
    <t>合计</t>
  </si>
  <si>
    <t>01</t>
  </si>
  <si>
    <t>行政运行</t>
  </si>
  <si>
    <t>04</t>
  </si>
  <si>
    <t>物价局</t>
  </si>
  <si>
    <t>08</t>
  </si>
  <si>
    <t>物价管理</t>
  </si>
  <si>
    <t>2017年县级部门预算项目支出情况表</t>
  </si>
  <si>
    <t>合计</t>
  </si>
  <si>
    <t>04</t>
  </si>
  <si>
    <t>08</t>
  </si>
  <si>
    <t>物价管理</t>
  </si>
  <si>
    <t>内乡县物价局共有预算单位5个，包括局(单位)本级和4个所属二级预算单位。编制人数33人，其中：行政编制9人、全供事业编制24人；实有人数85人，其中：在职人数72人，包括行政人员11人、全供事业单位人员61人；退休人员13人。</t>
  </si>
  <si>
    <t>（一）宣传和贯彻执行国家的价格方针、政策和法规，监督执行上级价格主管部门管理的商品价格。
（二）负责行政事业性、经营服务性收费项目及收费标准的审核和年度审验，以及收费证件的换发和收费规定执行情况的监督管理工作。
（三）制定或调整县管的商品价格、收费标准及商品和收费的作价原则和办法。
（四）组织并开展工农业产品价格及收费的成本调查工作，为县政府和上级主管部门提供价格成本资料及有关情况。
（五）负责全县的涉案物品价格认证和破产企业资产价值评估鉴定，以及价格信息咨询工作。
（六）承办县委、县政府及上级价格主管部门交办的其它事项。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</si>
</sst>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2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4" fontId="0" fillId="25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0" fillId="25" borderId="0" xfId="0" applyNumberFormat="1" applyFill="1" applyAlignment="1">
      <alignment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0" fillId="25" borderId="12" xfId="0" applyNumberFormat="1" applyFont="1" applyFill="1" applyBorder="1" applyAlignment="1" applyProtection="1">
      <alignment horizontal="left" vertical="center"/>
      <protection/>
    </xf>
    <xf numFmtId="49" fontId="0" fillId="25" borderId="10" xfId="0" applyNumberFormat="1" applyFill="1" applyBorder="1" applyAlignment="1" applyProtection="1">
      <alignment vertical="center"/>
      <protection/>
    </xf>
    <xf numFmtId="49" fontId="0" fillId="25" borderId="12" xfId="0" applyNumberForma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33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9" borderId="20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G17" sqref="G17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160</v>
      </c>
      <c r="B4" s="33" t="s">
        <v>2</v>
      </c>
      <c r="C4" s="1"/>
      <c r="E4" s="41"/>
      <c r="F4" s="41"/>
      <c r="H4" s="107" t="s">
        <v>3</v>
      </c>
      <c r="I4" s="107"/>
      <c r="J4" s="107"/>
      <c r="K4" s="107"/>
    </row>
    <row r="5" spans="1:11" ht="20.25" customHeight="1">
      <c r="A5" s="108" t="s">
        <v>4</v>
      </c>
      <c r="B5" s="109"/>
      <c r="C5" s="108" t="s">
        <v>5</v>
      </c>
      <c r="D5" s="110"/>
      <c r="E5" s="110"/>
      <c r="F5" s="110"/>
      <c r="G5" s="110"/>
      <c r="H5" s="110"/>
      <c r="I5" s="110"/>
      <c r="J5" s="110"/>
      <c r="K5" s="110"/>
    </row>
    <row r="6" spans="1:12" ht="20.25" customHeight="1">
      <c r="A6" s="114" t="s">
        <v>6</v>
      </c>
      <c r="B6" s="114" t="s">
        <v>7</v>
      </c>
      <c r="C6" s="116" t="s">
        <v>6</v>
      </c>
      <c r="D6" s="113" t="s">
        <v>8</v>
      </c>
      <c r="E6" s="114"/>
      <c r="F6" s="114"/>
      <c r="G6" s="114"/>
      <c r="H6" s="114"/>
      <c r="I6" s="114"/>
      <c r="J6" s="114"/>
      <c r="K6" s="114"/>
      <c r="L6" s="1"/>
    </row>
    <row r="7" spans="1:11" ht="20.25" customHeight="1">
      <c r="A7" s="114"/>
      <c r="B7" s="114"/>
      <c r="C7" s="114"/>
      <c r="D7" s="112" t="s">
        <v>9</v>
      </c>
      <c r="E7" s="111" t="s">
        <v>10</v>
      </c>
      <c r="F7" s="112"/>
      <c r="G7" s="112" t="s">
        <v>11</v>
      </c>
      <c r="H7" s="112" t="s">
        <v>12</v>
      </c>
      <c r="I7" s="118" t="s">
        <v>13</v>
      </c>
      <c r="J7" s="118" t="s">
        <v>14</v>
      </c>
      <c r="K7" s="118" t="s">
        <v>15</v>
      </c>
    </row>
    <row r="8" spans="1:14" ht="36.75" customHeight="1">
      <c r="A8" s="114"/>
      <c r="B8" s="115"/>
      <c r="C8" s="114"/>
      <c r="D8" s="117"/>
      <c r="E8" s="72" t="s">
        <v>16</v>
      </c>
      <c r="F8" s="73" t="s">
        <v>17</v>
      </c>
      <c r="G8" s="115"/>
      <c r="H8" s="115"/>
      <c r="I8" s="119"/>
      <c r="J8" s="119"/>
      <c r="K8" s="119"/>
      <c r="N8" s="1"/>
    </row>
    <row r="9" spans="1:14" ht="22.5" customHeight="1">
      <c r="A9" s="35" t="s">
        <v>18</v>
      </c>
      <c r="B9" s="22">
        <v>455.5</v>
      </c>
      <c r="C9" s="36" t="s">
        <v>19</v>
      </c>
      <c r="D9" s="91">
        <f>SUM(D10:D12)</f>
        <v>495.5</v>
      </c>
      <c r="E9" s="91">
        <f aca="true" t="shared" si="0" ref="E9:K9">SUM(E10:E12)</f>
        <v>455.5</v>
      </c>
      <c r="F9" s="91">
        <f>SUM(F10:F12)</f>
        <v>455.5</v>
      </c>
      <c r="G9" s="91">
        <f t="shared" si="0"/>
        <v>0</v>
      </c>
      <c r="H9" s="91">
        <f t="shared" si="0"/>
        <v>40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1"/>
      <c r="N9" s="1"/>
    </row>
    <row r="10" spans="1:15" ht="21.75" customHeight="1">
      <c r="A10" s="37" t="s">
        <v>20</v>
      </c>
      <c r="B10" s="64"/>
      <c r="C10" s="39" t="s">
        <v>21</v>
      </c>
      <c r="D10" s="91">
        <f aca="true" t="shared" si="1" ref="D10:D21">SUM(E10,G10,H10,I10,J10,K10)</f>
        <v>428.9</v>
      </c>
      <c r="E10" s="22">
        <f>F10</f>
        <v>408.9</v>
      </c>
      <c r="F10" s="22">
        <v>408.9</v>
      </c>
      <c r="G10" s="22"/>
      <c r="H10" s="22">
        <v>20</v>
      </c>
      <c r="I10" s="22"/>
      <c r="J10" s="22"/>
      <c r="K10" s="22"/>
      <c r="L10" s="1"/>
      <c r="M10" s="1"/>
      <c r="O10" s="1"/>
    </row>
    <row r="11" spans="1:15" ht="21.75" customHeight="1">
      <c r="A11" s="37" t="s">
        <v>22</v>
      </c>
      <c r="B11" s="22"/>
      <c r="C11" s="36" t="s">
        <v>23</v>
      </c>
      <c r="D11" s="91">
        <f t="shared" si="1"/>
        <v>48.1</v>
      </c>
      <c r="E11" s="22">
        <f aca="true" t="shared" si="2" ref="E11:E20">F11</f>
        <v>28.1</v>
      </c>
      <c r="F11" s="22">
        <v>28.1</v>
      </c>
      <c r="G11" s="22"/>
      <c r="H11" s="22">
        <v>20</v>
      </c>
      <c r="I11" s="22"/>
      <c r="J11" s="22"/>
      <c r="K11" s="22"/>
      <c r="L11" s="41"/>
      <c r="M11" s="1"/>
      <c r="N11" s="1"/>
      <c r="O11" s="1"/>
    </row>
    <row r="12" spans="1:14" ht="21.75" customHeight="1">
      <c r="A12" s="37" t="s">
        <v>24</v>
      </c>
      <c r="B12" s="66"/>
      <c r="C12" s="39" t="s">
        <v>25</v>
      </c>
      <c r="D12" s="91">
        <f t="shared" si="1"/>
        <v>18.5</v>
      </c>
      <c r="E12" s="22">
        <f t="shared" si="2"/>
        <v>18.5</v>
      </c>
      <c r="F12" s="22">
        <v>18.5</v>
      </c>
      <c r="G12" s="22"/>
      <c r="H12" s="22"/>
      <c r="I12" s="22"/>
      <c r="J12" s="22"/>
      <c r="K12" s="22"/>
      <c r="L12" s="1"/>
      <c r="M12" s="1"/>
      <c r="N12" s="1"/>
    </row>
    <row r="13" spans="1:15" ht="21.75" customHeight="1">
      <c r="A13" s="37" t="s">
        <v>26</v>
      </c>
      <c r="B13" s="22"/>
      <c r="C13" s="39" t="s">
        <v>27</v>
      </c>
      <c r="D13" s="91">
        <f aca="true" t="shared" si="3" ref="D13:K13">SUM(D14:D20)</f>
        <v>60</v>
      </c>
      <c r="E13" s="91">
        <f t="shared" si="3"/>
        <v>0</v>
      </c>
      <c r="F13" s="91">
        <f t="shared" si="3"/>
        <v>0</v>
      </c>
      <c r="G13" s="91">
        <f t="shared" si="3"/>
        <v>0</v>
      </c>
      <c r="H13" s="91">
        <f t="shared" si="3"/>
        <v>60</v>
      </c>
      <c r="I13" s="91">
        <f t="shared" si="3"/>
        <v>0</v>
      </c>
      <c r="J13" s="91">
        <f t="shared" si="3"/>
        <v>0</v>
      </c>
      <c r="K13" s="91">
        <f t="shared" si="3"/>
        <v>0</v>
      </c>
      <c r="L13" s="1"/>
      <c r="M13" s="1"/>
      <c r="N13" s="1"/>
      <c r="O13" s="1"/>
    </row>
    <row r="14" spans="1:15" ht="21.75" customHeight="1">
      <c r="A14" s="67" t="s">
        <v>28</v>
      </c>
      <c r="B14" s="68"/>
      <c r="C14" s="39" t="s">
        <v>29</v>
      </c>
      <c r="D14" s="91">
        <f t="shared" si="1"/>
        <v>0</v>
      </c>
      <c r="E14" s="22">
        <f t="shared" si="2"/>
        <v>0</v>
      </c>
      <c r="F14" s="15"/>
      <c r="G14" s="22"/>
      <c r="H14" s="22"/>
      <c r="I14" s="22"/>
      <c r="J14" s="22"/>
      <c r="K14" s="22"/>
      <c r="L14" s="41"/>
      <c r="M14" s="1"/>
      <c r="N14" s="1"/>
      <c r="O14" s="1"/>
    </row>
    <row r="15" spans="1:18" ht="21.75" customHeight="1">
      <c r="A15" s="67" t="s">
        <v>30</v>
      </c>
      <c r="B15" s="68">
        <v>100</v>
      </c>
      <c r="C15" s="36" t="s">
        <v>31</v>
      </c>
      <c r="D15" s="91">
        <f t="shared" si="1"/>
        <v>0</v>
      </c>
      <c r="E15" s="22">
        <f t="shared" si="2"/>
        <v>0</v>
      </c>
      <c r="F15" s="15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</row>
    <row r="16" spans="1:18" ht="21.75" customHeight="1">
      <c r="A16" s="69" t="s">
        <v>33</v>
      </c>
      <c r="B16" s="22"/>
      <c r="C16" s="36" t="s">
        <v>34</v>
      </c>
      <c r="D16" s="91">
        <f t="shared" si="1"/>
        <v>0</v>
      </c>
      <c r="E16" s="22">
        <f t="shared" si="2"/>
        <v>0</v>
      </c>
      <c r="F16" s="15"/>
      <c r="G16" s="22"/>
      <c r="H16" s="22"/>
      <c r="I16" s="22"/>
      <c r="J16" s="22"/>
      <c r="K16" s="22"/>
      <c r="L16" s="1"/>
      <c r="M16" s="1"/>
      <c r="N16" s="1"/>
      <c r="O16" s="1"/>
      <c r="P16" s="1"/>
      <c r="Q16" s="1"/>
      <c r="R16" s="1"/>
    </row>
    <row r="17" spans="1:19" ht="21.75" customHeight="1">
      <c r="A17" s="69" t="s">
        <v>35</v>
      </c>
      <c r="B17" s="66"/>
      <c r="C17" s="39" t="s">
        <v>36</v>
      </c>
      <c r="D17" s="91">
        <f t="shared" si="1"/>
        <v>0</v>
      </c>
      <c r="E17" s="22">
        <f t="shared" si="2"/>
        <v>0</v>
      </c>
      <c r="F17" s="15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9" t="s">
        <v>37</v>
      </c>
      <c r="B18" s="22"/>
      <c r="C18" s="39" t="s">
        <v>38</v>
      </c>
      <c r="D18" s="91">
        <f t="shared" si="1"/>
        <v>60</v>
      </c>
      <c r="E18" s="22">
        <f t="shared" si="2"/>
        <v>0</v>
      </c>
      <c r="F18" s="15"/>
      <c r="G18" s="22"/>
      <c r="H18" s="22">
        <v>60</v>
      </c>
      <c r="I18" s="22"/>
      <c r="J18" s="22"/>
      <c r="K18" s="22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5"/>
      <c r="B19" s="40"/>
      <c r="C19" s="39" t="s">
        <v>39</v>
      </c>
      <c r="D19" s="91">
        <f t="shared" si="1"/>
        <v>0</v>
      </c>
      <c r="E19" s="22">
        <f t="shared" si="2"/>
        <v>0</v>
      </c>
      <c r="F19" s="15"/>
      <c r="G19" s="22"/>
      <c r="H19" s="22"/>
      <c r="I19" s="22"/>
      <c r="J19" s="22"/>
      <c r="K19" s="22"/>
      <c r="L19" s="1"/>
      <c r="M19" s="1"/>
      <c r="N19" s="1"/>
      <c r="O19" s="1"/>
      <c r="P19" s="1"/>
      <c r="Q19" s="1"/>
      <c r="R19" s="1"/>
    </row>
    <row r="20" spans="1:18" ht="21.75" customHeight="1">
      <c r="A20" s="35"/>
      <c r="B20" s="68"/>
      <c r="C20" s="39" t="s">
        <v>40</v>
      </c>
      <c r="D20" s="91">
        <f t="shared" si="1"/>
        <v>0</v>
      </c>
      <c r="E20" s="22">
        <f t="shared" si="2"/>
        <v>0</v>
      </c>
      <c r="F20" s="15"/>
      <c r="G20" s="22"/>
      <c r="H20" s="22"/>
      <c r="I20" s="22"/>
      <c r="J20" s="22"/>
      <c r="K20" s="22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7"/>
      <c r="B21" s="44"/>
      <c r="C21" s="45"/>
      <c r="D21" s="91">
        <f t="shared" si="1"/>
        <v>0</v>
      </c>
      <c r="E21" s="45"/>
      <c r="F21" s="45"/>
      <c r="G21" s="4"/>
      <c r="H21" s="4"/>
      <c r="I21" s="4"/>
      <c r="J21" s="4"/>
      <c r="K21" s="4"/>
    </row>
    <row r="22" spans="1:17" ht="21.75" customHeight="1">
      <c r="A22" s="35" t="s">
        <v>41</v>
      </c>
      <c r="B22" s="91">
        <f>SUM(B9:B20)</f>
        <v>555.5</v>
      </c>
      <c r="C22" s="36" t="s">
        <v>42</v>
      </c>
      <c r="D22" s="91">
        <f>SUM(D9,D13)</f>
        <v>555.5</v>
      </c>
      <c r="E22" s="91">
        <f aca="true" t="shared" si="4" ref="E22:K22">SUM(E9,E13)</f>
        <v>455.5</v>
      </c>
      <c r="F22" s="91">
        <f t="shared" si="4"/>
        <v>455.5</v>
      </c>
      <c r="G22" s="91">
        <f t="shared" si="4"/>
        <v>0</v>
      </c>
      <c r="H22" s="91">
        <f t="shared" si="4"/>
        <v>100</v>
      </c>
      <c r="I22" s="91">
        <f t="shared" si="4"/>
        <v>0</v>
      </c>
      <c r="J22" s="91">
        <f t="shared" si="4"/>
        <v>0</v>
      </c>
      <c r="K22" s="91">
        <f t="shared" si="4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K7:K8"/>
    <mergeCell ref="G7:G8"/>
    <mergeCell ref="H7:H8"/>
    <mergeCell ref="I7:I8"/>
    <mergeCell ref="J7:J8"/>
    <mergeCell ref="A2:K2"/>
    <mergeCell ref="H4:K4"/>
    <mergeCell ref="A5:B5"/>
    <mergeCell ref="C5:K5"/>
    <mergeCell ref="E7:F7"/>
    <mergeCell ref="D6:K6"/>
    <mergeCell ref="A6:A8"/>
    <mergeCell ref="B6:B8"/>
    <mergeCell ref="C6:C8"/>
    <mergeCell ref="D7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A1" sqref="A1:IV16384"/>
    </sheetView>
  </sheetViews>
  <sheetFormatPr defaultColWidth="9.16015625" defaultRowHeight="12.75" customHeight="1"/>
  <cols>
    <col min="1" max="1" width="18.16015625" style="101" customWidth="1"/>
    <col min="2" max="2" width="120.83203125" style="101" customWidth="1"/>
    <col min="3" max="16384" width="9.16015625" style="101" customWidth="1"/>
  </cols>
  <sheetData>
    <row r="1" ht="12.75" customHeight="1">
      <c r="A1" s="101" t="s">
        <v>105</v>
      </c>
    </row>
    <row r="2" spans="1:2" ht="27" customHeight="1">
      <c r="A2" s="129" t="s">
        <v>106</v>
      </c>
      <c r="B2" s="129"/>
    </row>
    <row r="3" ht="18.75" customHeight="1">
      <c r="A3" s="2"/>
    </row>
    <row r="4" spans="1:2" ht="28.5" customHeight="1">
      <c r="A4" s="5" t="s">
        <v>107</v>
      </c>
      <c r="B4" s="102" t="s">
        <v>158</v>
      </c>
    </row>
    <row r="5" spans="1:2" ht="180" customHeight="1">
      <c r="A5" s="103" t="s">
        <v>108</v>
      </c>
      <c r="B5" s="104" t="s">
        <v>175</v>
      </c>
    </row>
    <row r="6" spans="1:2" ht="180" customHeight="1">
      <c r="A6" s="105" t="s">
        <v>109</v>
      </c>
      <c r="B6" s="104" t="s">
        <v>176</v>
      </c>
    </row>
    <row r="7" ht="33.75" customHeight="1">
      <c r="A7" s="7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C8" sqref="C8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62" t="s">
        <v>127</v>
      </c>
      <c r="B2" s="162"/>
      <c r="C2" s="162"/>
      <c r="D2" s="162"/>
      <c r="E2" s="162"/>
    </row>
    <row r="3" spans="1:4" ht="19.5" customHeight="1">
      <c r="A3" s="2"/>
      <c r="B3" s="24"/>
      <c r="C3" s="2"/>
      <c r="D3" s="2"/>
    </row>
    <row r="4" spans="1:5" ht="29.25" customHeight="1">
      <c r="A4" s="32" t="s">
        <v>111</v>
      </c>
      <c r="B4" s="74"/>
      <c r="C4" s="75"/>
      <c r="D4" s="2"/>
      <c r="E4" s="30" t="s">
        <v>121</v>
      </c>
    </row>
    <row r="5" spans="1:5" s="76" customFormat="1" ht="33.75" customHeight="1">
      <c r="A5" s="56" t="s">
        <v>117</v>
      </c>
      <c r="B5" s="57" t="s">
        <v>112</v>
      </c>
      <c r="C5" s="57" t="s">
        <v>113</v>
      </c>
      <c r="D5" s="56" t="s">
        <v>114</v>
      </c>
      <c r="E5" s="56" t="s">
        <v>126</v>
      </c>
    </row>
    <row r="6" spans="1:5" ht="43.5" customHeight="1">
      <c r="A6" s="62" t="s">
        <v>115</v>
      </c>
      <c r="B6" s="6"/>
      <c r="C6" s="6"/>
      <c r="D6" s="89" t="e">
        <f>(B6-C6)/C6*100</f>
        <v>#DIV/0!</v>
      </c>
      <c r="E6" s="77"/>
    </row>
    <row r="7" spans="1:5" ht="43.5" customHeight="1">
      <c r="A7" s="78" t="s">
        <v>116</v>
      </c>
      <c r="B7" s="6">
        <v>10</v>
      </c>
      <c r="C7" s="6">
        <v>10</v>
      </c>
      <c r="D7" s="89">
        <f>(B7-C7)/C7*100</f>
        <v>0</v>
      </c>
      <c r="E7" s="79"/>
    </row>
    <row r="8" spans="1:5" ht="43.5" customHeight="1">
      <c r="A8" s="80" t="s">
        <v>118</v>
      </c>
      <c r="B8" s="6"/>
      <c r="C8" s="6"/>
      <c r="D8" s="89" t="e">
        <f>(B8-C8)/C8*100</f>
        <v>#DIV/0!</v>
      </c>
      <c r="E8" s="81"/>
    </row>
    <row r="9" spans="1:5" ht="43.5" customHeight="1">
      <c r="A9" s="80" t="s">
        <v>119</v>
      </c>
      <c r="B9" s="6"/>
      <c r="C9" s="6"/>
      <c r="D9" s="89" t="e">
        <f>(B9-C9)/C9*100</f>
        <v>#DIV/0!</v>
      </c>
      <c r="E9" s="79"/>
    </row>
    <row r="10" spans="1:5" ht="43.5" customHeight="1">
      <c r="A10" s="82" t="s">
        <v>16</v>
      </c>
      <c r="B10" s="90">
        <f>SUM(B6:B9)</f>
        <v>10</v>
      </c>
      <c r="C10" s="90">
        <f>SUM(C6:C9)</f>
        <v>10</v>
      </c>
      <c r="D10" s="89">
        <f>(B10-C10)/C10*100</f>
        <v>0</v>
      </c>
      <c r="E10" s="83"/>
    </row>
    <row r="11" spans="1:5" ht="43.5" customHeight="1">
      <c r="A11" s="80" t="s">
        <v>124</v>
      </c>
      <c r="B11" s="164"/>
      <c r="C11" s="165"/>
      <c r="D11" s="165"/>
      <c r="E11" s="166"/>
    </row>
    <row r="12" spans="1:5" ht="43.5" customHeight="1">
      <c r="A12" s="163" t="s">
        <v>120</v>
      </c>
      <c r="B12" s="163"/>
      <c r="C12" s="163"/>
      <c r="D12" s="163"/>
      <c r="E12" s="163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06" t="s">
        <v>43</v>
      </c>
      <c r="B2" s="106"/>
      <c r="C2" s="106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161</v>
      </c>
      <c r="B4" s="33" t="s">
        <v>2</v>
      </c>
      <c r="C4" s="34" t="s">
        <v>3</v>
      </c>
    </row>
    <row r="5" spans="1:3" ht="20.25" customHeight="1">
      <c r="A5" s="108" t="s">
        <v>4</v>
      </c>
      <c r="B5" s="109"/>
      <c r="C5" s="120" t="s">
        <v>44</v>
      </c>
    </row>
    <row r="6" spans="1:3" ht="20.25" customHeight="1">
      <c r="A6" s="114" t="s">
        <v>6</v>
      </c>
      <c r="B6" s="114" t="s">
        <v>7</v>
      </c>
      <c r="C6" s="120"/>
    </row>
    <row r="7" spans="1:3" ht="20.25" customHeight="1">
      <c r="A7" s="114"/>
      <c r="B7" s="114"/>
      <c r="C7" s="120"/>
    </row>
    <row r="8" spans="1:5" ht="36.75" customHeight="1">
      <c r="A8" s="114"/>
      <c r="B8" s="115"/>
      <c r="C8" s="120"/>
      <c r="E8" s="1"/>
    </row>
    <row r="9" spans="1:5" ht="22.5" customHeight="1">
      <c r="A9" s="35" t="s">
        <v>18</v>
      </c>
      <c r="B9" s="22">
        <v>455.5</v>
      </c>
      <c r="C9" s="63"/>
      <c r="E9" s="1"/>
    </row>
    <row r="10" spans="1:6" ht="21.75" customHeight="1">
      <c r="A10" s="37" t="s">
        <v>20</v>
      </c>
      <c r="B10" s="64"/>
      <c r="C10" s="63"/>
      <c r="D10" s="1"/>
      <c r="F10" s="1"/>
    </row>
    <row r="11" spans="1:6" ht="21.75" customHeight="1">
      <c r="A11" s="37" t="s">
        <v>22</v>
      </c>
      <c r="B11" s="22"/>
      <c r="C11" s="65"/>
      <c r="D11" s="1"/>
      <c r="E11" s="1"/>
      <c r="F11" s="1"/>
    </row>
    <row r="12" spans="1:5" ht="21.75" customHeight="1">
      <c r="A12" s="37" t="s">
        <v>24</v>
      </c>
      <c r="B12" s="66"/>
      <c r="C12" s="63"/>
      <c r="D12" s="1"/>
      <c r="E12" s="1"/>
    </row>
    <row r="13" spans="1:6" ht="21.75" customHeight="1">
      <c r="A13" s="37" t="s">
        <v>26</v>
      </c>
      <c r="B13" s="22"/>
      <c r="C13" s="63"/>
      <c r="D13" s="1"/>
      <c r="E13" s="1"/>
      <c r="F13" s="1"/>
    </row>
    <row r="14" spans="1:6" ht="21.75" customHeight="1">
      <c r="A14" s="67" t="s">
        <v>28</v>
      </c>
      <c r="B14" s="68"/>
      <c r="C14" s="65"/>
      <c r="D14" s="1"/>
      <c r="E14" s="1"/>
      <c r="F14" s="1"/>
    </row>
    <row r="15" spans="1:9" ht="21.75" customHeight="1">
      <c r="A15" s="67" t="s">
        <v>30</v>
      </c>
      <c r="B15" s="68">
        <v>100</v>
      </c>
      <c r="C15" s="63"/>
      <c r="D15" s="1"/>
      <c r="E15" s="1"/>
      <c r="F15" s="1"/>
      <c r="G15" s="1"/>
      <c r="H15" s="1"/>
      <c r="I15" s="1"/>
    </row>
    <row r="16" spans="1:9" ht="21.75" customHeight="1">
      <c r="A16" s="69" t="s">
        <v>33</v>
      </c>
      <c r="B16" s="22"/>
      <c r="C16" s="63"/>
      <c r="D16" s="1"/>
      <c r="E16" s="1"/>
      <c r="F16" s="1"/>
      <c r="G16" s="1"/>
      <c r="H16" s="1"/>
      <c r="I16" s="1"/>
    </row>
    <row r="17" spans="1:10" ht="21.75" customHeight="1">
      <c r="A17" s="69" t="s">
        <v>35</v>
      </c>
      <c r="B17" s="66"/>
      <c r="C17" s="63"/>
      <c r="D17" s="1"/>
      <c r="E17" s="1"/>
      <c r="F17" s="1"/>
      <c r="G17" s="1"/>
      <c r="H17" s="1"/>
      <c r="I17" s="1"/>
      <c r="J17" s="1"/>
    </row>
    <row r="18" spans="1:10" ht="21.75" customHeight="1">
      <c r="A18" s="69" t="s">
        <v>37</v>
      </c>
      <c r="B18" s="22"/>
      <c r="C18" s="63"/>
      <c r="D18" s="1"/>
      <c r="E18" s="1"/>
      <c r="F18" s="1"/>
      <c r="G18" s="1"/>
      <c r="H18" s="1"/>
      <c r="I18" s="1"/>
      <c r="J18" s="1"/>
    </row>
    <row r="19" spans="1:9" ht="21.75" customHeight="1">
      <c r="A19" s="69"/>
      <c r="B19" s="40"/>
      <c r="C19" s="63"/>
      <c r="D19" s="1"/>
      <c r="E19" s="1"/>
      <c r="F19" s="1"/>
      <c r="G19" s="1"/>
      <c r="H19" s="1"/>
      <c r="I19" s="1"/>
    </row>
    <row r="20" spans="1:9" ht="21.75" customHeight="1">
      <c r="A20" s="70"/>
      <c r="B20" s="71"/>
      <c r="C20" s="63"/>
      <c r="D20" s="1"/>
      <c r="E20" s="1"/>
      <c r="F20" s="1"/>
      <c r="G20" s="1"/>
      <c r="H20" s="1"/>
      <c r="I20" s="1"/>
    </row>
    <row r="21" spans="1:3" s="1" customFormat="1" ht="21.75" customHeight="1">
      <c r="A21" s="37"/>
      <c r="B21" s="44"/>
      <c r="C21" s="63"/>
    </row>
    <row r="22" spans="1:8" ht="21.75" customHeight="1">
      <c r="A22" s="35" t="s">
        <v>41</v>
      </c>
      <c r="B22" s="91">
        <f>SUM(B9:B19)</f>
        <v>555.5</v>
      </c>
      <c r="C22" s="63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F15" sqref="F15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60" t="s">
        <v>2</v>
      </c>
      <c r="C4" s="41"/>
      <c r="D4" s="41"/>
      <c r="F4" s="107" t="s">
        <v>3</v>
      </c>
      <c r="G4" s="107"/>
      <c r="H4" s="107"/>
      <c r="I4" s="107"/>
    </row>
    <row r="5" spans="1:9" ht="24" customHeight="1">
      <c r="A5" s="108" t="s">
        <v>5</v>
      </c>
      <c r="B5" s="110"/>
      <c r="C5" s="110"/>
      <c r="D5" s="110"/>
      <c r="E5" s="110"/>
      <c r="F5" s="110"/>
      <c r="G5" s="110"/>
      <c r="H5" s="110"/>
      <c r="I5" s="110"/>
    </row>
    <row r="6" spans="1:10" ht="24" customHeight="1">
      <c r="A6" s="114" t="s">
        <v>6</v>
      </c>
      <c r="B6" s="113" t="s">
        <v>8</v>
      </c>
      <c r="C6" s="114"/>
      <c r="D6" s="114"/>
      <c r="E6" s="114"/>
      <c r="F6" s="114"/>
      <c r="G6" s="114"/>
      <c r="H6" s="114"/>
      <c r="I6" s="114"/>
      <c r="J6" s="1"/>
    </row>
    <row r="7" spans="1:9" ht="24" customHeight="1">
      <c r="A7" s="114"/>
      <c r="B7" s="114" t="s">
        <v>9</v>
      </c>
      <c r="C7" s="114" t="s">
        <v>10</v>
      </c>
      <c r="D7" s="114"/>
      <c r="E7" s="114" t="s">
        <v>11</v>
      </c>
      <c r="F7" s="114" t="s">
        <v>12</v>
      </c>
      <c r="G7" s="121" t="s">
        <v>13</v>
      </c>
      <c r="H7" s="121" t="s">
        <v>14</v>
      </c>
      <c r="I7" s="121" t="s">
        <v>15</v>
      </c>
    </row>
    <row r="8" spans="1:12" ht="24" customHeight="1">
      <c r="A8" s="114"/>
      <c r="B8" s="114"/>
      <c r="C8" s="61" t="s">
        <v>16</v>
      </c>
      <c r="D8" s="3" t="s">
        <v>47</v>
      </c>
      <c r="E8" s="114"/>
      <c r="F8" s="114"/>
      <c r="G8" s="122"/>
      <c r="H8" s="122"/>
      <c r="I8" s="122"/>
      <c r="L8" s="1"/>
    </row>
    <row r="9" spans="1:12" ht="24" customHeight="1">
      <c r="A9" s="45" t="s">
        <v>19</v>
      </c>
      <c r="B9" s="91">
        <f>SUM(C9,E9,F9,G9,H9,I9)</f>
        <v>495.5</v>
      </c>
      <c r="C9" s="91">
        <f>SUM(C10:C12)</f>
        <v>455.5</v>
      </c>
      <c r="D9" s="91">
        <f aca="true" t="shared" si="0" ref="D9:I9">SUM(D10:D12)</f>
        <v>455.5</v>
      </c>
      <c r="E9" s="91">
        <f t="shared" si="0"/>
        <v>0</v>
      </c>
      <c r="F9" s="91">
        <f t="shared" si="0"/>
        <v>40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1"/>
      <c r="L9" s="1"/>
    </row>
    <row r="10" spans="1:13" ht="24" customHeight="1">
      <c r="A10" s="45" t="s">
        <v>21</v>
      </c>
      <c r="B10" s="91">
        <f aca="true" t="shared" si="1" ref="B10:B20">SUM(C10,E10,F10,G10,H10,I10)</f>
        <v>428.9</v>
      </c>
      <c r="C10" s="22">
        <f>D10</f>
        <v>408.9</v>
      </c>
      <c r="D10" s="22">
        <v>408.9</v>
      </c>
      <c r="E10" s="22"/>
      <c r="F10" s="22">
        <v>20</v>
      </c>
      <c r="G10" s="22"/>
      <c r="H10" s="22"/>
      <c r="I10" s="22"/>
      <c r="J10" s="1"/>
      <c r="K10" s="1"/>
      <c r="M10" s="1"/>
    </row>
    <row r="11" spans="1:13" ht="24" customHeight="1">
      <c r="A11" s="45" t="s">
        <v>23</v>
      </c>
      <c r="B11" s="91">
        <f t="shared" si="1"/>
        <v>48.1</v>
      </c>
      <c r="C11" s="22">
        <f aca="true" t="shared" si="2" ref="C11:C20">D11</f>
        <v>28.1</v>
      </c>
      <c r="D11" s="22">
        <v>28.1</v>
      </c>
      <c r="E11" s="22"/>
      <c r="F11" s="22">
        <v>20</v>
      </c>
      <c r="G11" s="22"/>
      <c r="H11" s="22"/>
      <c r="I11" s="22"/>
      <c r="J11" s="41"/>
      <c r="K11" s="1"/>
      <c r="L11" s="1"/>
      <c r="M11" s="1"/>
    </row>
    <row r="12" spans="1:12" ht="24" customHeight="1">
      <c r="A12" s="45" t="s">
        <v>25</v>
      </c>
      <c r="B12" s="91">
        <f t="shared" si="1"/>
        <v>18.5</v>
      </c>
      <c r="C12" s="22">
        <f t="shared" si="2"/>
        <v>18.5</v>
      </c>
      <c r="D12" s="22">
        <v>18.5</v>
      </c>
      <c r="E12" s="22"/>
      <c r="F12" s="22"/>
      <c r="G12" s="22"/>
      <c r="H12" s="22"/>
      <c r="I12" s="22"/>
      <c r="J12" s="1"/>
      <c r="K12" s="1"/>
      <c r="L12" s="1"/>
    </row>
    <row r="13" spans="1:13" ht="24" customHeight="1">
      <c r="A13" s="45" t="s">
        <v>27</v>
      </c>
      <c r="B13" s="91">
        <f t="shared" si="1"/>
        <v>60</v>
      </c>
      <c r="C13" s="22">
        <f t="shared" si="2"/>
        <v>0</v>
      </c>
      <c r="D13" s="22"/>
      <c r="E13" s="22"/>
      <c r="F13" s="22">
        <f>SUM(F14:F20)</f>
        <v>60</v>
      </c>
      <c r="G13" s="22">
        <f>SUM(G14:G20)</f>
        <v>0</v>
      </c>
      <c r="H13" s="22">
        <f>SUM(H14:H20)</f>
        <v>0</v>
      </c>
      <c r="I13" s="22">
        <f>SUM(I14:I20)</f>
        <v>0</v>
      </c>
      <c r="J13" s="1"/>
      <c r="K13" s="1"/>
      <c r="L13" s="1"/>
      <c r="M13" s="1"/>
    </row>
    <row r="14" spans="1:13" ht="24" customHeight="1">
      <c r="A14" s="45" t="s">
        <v>29</v>
      </c>
      <c r="B14" s="91">
        <f t="shared" si="1"/>
        <v>0</v>
      </c>
      <c r="C14" s="22">
        <f t="shared" si="2"/>
        <v>0</v>
      </c>
      <c r="D14" s="15"/>
      <c r="E14" s="22"/>
      <c r="F14" s="22"/>
      <c r="G14" s="22"/>
      <c r="H14" s="22"/>
      <c r="I14" s="22"/>
      <c r="J14" s="41"/>
      <c r="K14" s="1"/>
      <c r="L14" s="1"/>
      <c r="M14" s="1"/>
    </row>
    <row r="15" spans="1:16" ht="24" customHeight="1">
      <c r="A15" s="45" t="s">
        <v>31</v>
      </c>
      <c r="B15" s="91">
        <f t="shared" si="1"/>
        <v>0</v>
      </c>
      <c r="C15" s="22">
        <f t="shared" si="2"/>
        <v>0</v>
      </c>
      <c r="D15" s="15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24" customHeight="1">
      <c r="A16" s="45" t="s">
        <v>34</v>
      </c>
      <c r="B16" s="91">
        <f t="shared" si="1"/>
        <v>0</v>
      </c>
      <c r="C16" s="22">
        <f t="shared" si="2"/>
        <v>0</v>
      </c>
      <c r="D16" s="15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</row>
    <row r="17" spans="1:17" ht="24" customHeight="1">
      <c r="A17" s="45" t="s">
        <v>36</v>
      </c>
      <c r="B17" s="91">
        <f t="shared" si="1"/>
        <v>0</v>
      </c>
      <c r="C17" s="22">
        <f t="shared" si="2"/>
        <v>0</v>
      </c>
      <c r="D17" s="15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5" t="s">
        <v>38</v>
      </c>
      <c r="B18" s="91">
        <f t="shared" si="1"/>
        <v>60</v>
      </c>
      <c r="C18" s="22">
        <f t="shared" si="2"/>
        <v>0</v>
      </c>
      <c r="D18" s="15"/>
      <c r="E18" s="22"/>
      <c r="F18" s="22">
        <v>60</v>
      </c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5" t="s">
        <v>39</v>
      </c>
      <c r="B19" s="91">
        <f t="shared" si="1"/>
        <v>0</v>
      </c>
      <c r="C19" s="22">
        <f t="shared" si="2"/>
        <v>0</v>
      </c>
      <c r="D19" s="15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</row>
    <row r="20" spans="1:16" ht="24" customHeight="1">
      <c r="A20" s="45" t="s">
        <v>40</v>
      </c>
      <c r="B20" s="91">
        <f t="shared" si="1"/>
        <v>0</v>
      </c>
      <c r="C20" s="22">
        <f t="shared" si="2"/>
        <v>0</v>
      </c>
      <c r="D20" s="15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5"/>
      <c r="B21" s="45"/>
      <c r="C21" s="45"/>
      <c r="D21" s="45"/>
      <c r="E21" s="4"/>
      <c r="F21" s="4"/>
      <c r="G21" s="4"/>
      <c r="H21" s="4"/>
      <c r="I21" s="4"/>
    </row>
    <row r="22" spans="1:15" ht="24" customHeight="1">
      <c r="A22" s="45" t="s">
        <v>42</v>
      </c>
      <c r="B22" s="91">
        <f>SUM(B9,B13)</f>
        <v>555.5</v>
      </c>
      <c r="C22" s="91">
        <f aca="true" t="shared" si="3" ref="C22:I22">SUM(C9,C13)</f>
        <v>455.5</v>
      </c>
      <c r="D22" s="91">
        <f t="shared" si="3"/>
        <v>455.5</v>
      </c>
      <c r="E22" s="91">
        <f t="shared" si="3"/>
        <v>0</v>
      </c>
      <c r="F22" s="91">
        <f t="shared" si="3"/>
        <v>100</v>
      </c>
      <c r="G22" s="91">
        <f t="shared" si="3"/>
        <v>0</v>
      </c>
      <c r="H22" s="91">
        <f t="shared" si="3"/>
        <v>0</v>
      </c>
      <c r="I22" s="91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  <mergeCell ref="F7:F8"/>
    <mergeCell ref="G7:G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5" sqref="N15"/>
    </sheetView>
  </sheetViews>
  <sheetFormatPr defaultColWidth="9.16015625" defaultRowHeight="11.25"/>
  <cols>
    <col min="1" max="1" width="33.5" style="7" customWidth="1"/>
    <col min="2" max="14" width="11.83203125" style="0" customWidth="1"/>
  </cols>
  <sheetData>
    <row r="1" ht="12.75" customHeight="1">
      <c r="A1" s="96" t="s">
        <v>48</v>
      </c>
    </row>
    <row r="2" spans="1:14" ht="27" customHeight="1">
      <c r="A2" s="129" t="s">
        <v>162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ht="12.75" customHeight="1" hidden="1"/>
    <row r="4" spans="1:14" ht="17.25" customHeight="1" hidden="1">
      <c r="A4" s="96"/>
      <c r="B4" s="16"/>
      <c r="N4" s="58" t="s">
        <v>3</v>
      </c>
    </row>
    <row r="5" spans="1:14" ht="18" customHeight="1">
      <c r="A5" s="131" t="s">
        <v>49</v>
      </c>
      <c r="B5" s="125" t="s">
        <v>50</v>
      </c>
      <c r="C5" s="125"/>
      <c r="D5" s="125"/>
      <c r="E5" s="125"/>
      <c r="F5" s="125"/>
      <c r="G5" s="125"/>
      <c r="H5" s="125"/>
      <c r="I5" s="130" t="s">
        <v>51</v>
      </c>
      <c r="J5" s="125"/>
      <c r="K5" s="125"/>
      <c r="L5" s="125"/>
      <c r="M5" s="125"/>
      <c r="N5" s="125"/>
    </row>
    <row r="6" spans="1:14" ht="22.5" customHeight="1">
      <c r="A6" s="131"/>
      <c r="B6" s="128" t="s">
        <v>52</v>
      </c>
      <c r="C6" s="124" t="s">
        <v>53</v>
      </c>
      <c r="D6" s="128" t="s">
        <v>11</v>
      </c>
      <c r="E6" s="128" t="s">
        <v>12</v>
      </c>
      <c r="F6" s="128" t="s">
        <v>14</v>
      </c>
      <c r="G6" s="123" t="s">
        <v>13</v>
      </c>
      <c r="H6" s="124" t="s">
        <v>54</v>
      </c>
      <c r="I6" s="125" t="s">
        <v>52</v>
      </c>
      <c r="J6" s="125" t="s">
        <v>55</v>
      </c>
      <c r="K6" s="125"/>
      <c r="L6" s="125"/>
      <c r="M6" s="125"/>
      <c r="N6" s="127" t="s">
        <v>32</v>
      </c>
    </row>
    <row r="7" spans="1:14" ht="22.5" customHeight="1">
      <c r="A7" s="132"/>
      <c r="B7" s="126"/>
      <c r="C7" s="123"/>
      <c r="D7" s="126"/>
      <c r="E7" s="126"/>
      <c r="F7" s="126"/>
      <c r="G7" s="124"/>
      <c r="H7" s="123"/>
      <c r="I7" s="126"/>
      <c r="J7" s="56" t="s">
        <v>16</v>
      </c>
      <c r="K7" s="59" t="s">
        <v>56</v>
      </c>
      <c r="L7" s="59" t="s">
        <v>57</v>
      </c>
      <c r="M7" s="59" t="s">
        <v>58</v>
      </c>
      <c r="N7" s="123"/>
    </row>
    <row r="8" spans="1:15" ht="16.5" customHeight="1">
      <c r="A8" s="97"/>
      <c r="B8" s="88">
        <f aca="true" t="shared" si="0" ref="B8:N8">SUM(B9:B17)</f>
        <v>555.5</v>
      </c>
      <c r="C8" s="88">
        <f t="shared" si="0"/>
        <v>455.5</v>
      </c>
      <c r="D8" s="88">
        <f t="shared" si="0"/>
        <v>0</v>
      </c>
      <c r="E8" s="88">
        <f t="shared" si="0"/>
        <v>100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555.5</v>
      </c>
      <c r="J8" s="88">
        <f t="shared" si="0"/>
        <v>495.5</v>
      </c>
      <c r="K8" s="88">
        <f t="shared" si="0"/>
        <v>428.9</v>
      </c>
      <c r="L8" s="88">
        <f t="shared" si="0"/>
        <v>48.1</v>
      </c>
      <c r="M8" s="88">
        <f t="shared" si="0"/>
        <v>18.5</v>
      </c>
      <c r="N8" s="88">
        <f t="shared" si="0"/>
        <v>60</v>
      </c>
      <c r="O8" s="1"/>
    </row>
    <row r="9" spans="1:15" ht="16.5" customHeight="1">
      <c r="A9" s="97" t="s">
        <v>158</v>
      </c>
      <c r="B9" s="88">
        <f aca="true" t="shared" si="1" ref="B9:B17">SUM(C9:H9)</f>
        <v>555.5</v>
      </c>
      <c r="C9" s="15">
        <v>455.5</v>
      </c>
      <c r="D9" s="15"/>
      <c r="E9" s="15">
        <v>100</v>
      </c>
      <c r="F9" s="15"/>
      <c r="G9" s="15"/>
      <c r="H9" s="15"/>
      <c r="I9" s="88">
        <f aca="true" t="shared" si="2" ref="I9:I17">SUM(J9,N9)</f>
        <v>555.5</v>
      </c>
      <c r="J9" s="88">
        <f aca="true" t="shared" si="3" ref="J9:J17">SUM(K9:M9)</f>
        <v>495.5</v>
      </c>
      <c r="K9" s="15">
        <v>428.9</v>
      </c>
      <c r="L9" s="15">
        <v>48.1</v>
      </c>
      <c r="M9" s="15">
        <v>18.5</v>
      </c>
      <c r="N9" s="15">
        <v>60</v>
      </c>
      <c r="O9" s="1"/>
    </row>
    <row r="10" spans="1:15" ht="16.5" customHeight="1">
      <c r="A10" s="97"/>
      <c r="B10" s="88">
        <f t="shared" si="1"/>
        <v>0</v>
      </c>
      <c r="C10" s="15"/>
      <c r="D10" s="15"/>
      <c r="E10" s="15"/>
      <c r="F10" s="15"/>
      <c r="G10" s="15"/>
      <c r="H10" s="15"/>
      <c r="I10" s="88">
        <f t="shared" si="2"/>
        <v>0</v>
      </c>
      <c r="J10" s="88">
        <f t="shared" si="3"/>
        <v>0</v>
      </c>
      <c r="K10" s="15"/>
      <c r="L10" s="15"/>
      <c r="M10" s="15"/>
      <c r="N10" s="15"/>
      <c r="O10" s="1"/>
    </row>
    <row r="11" spans="1:14" ht="16.5" customHeight="1">
      <c r="A11" s="97"/>
      <c r="B11" s="88">
        <f t="shared" si="1"/>
        <v>0</v>
      </c>
      <c r="C11" s="15"/>
      <c r="D11" s="15"/>
      <c r="E11" s="15"/>
      <c r="F11" s="15"/>
      <c r="G11" s="15"/>
      <c r="H11" s="15"/>
      <c r="I11" s="88">
        <f t="shared" si="2"/>
        <v>0</v>
      </c>
      <c r="J11" s="88">
        <f t="shared" si="3"/>
        <v>0</v>
      </c>
      <c r="K11" s="15"/>
      <c r="L11" s="15"/>
      <c r="M11" s="15"/>
      <c r="N11" s="15"/>
    </row>
    <row r="12" spans="1:14" ht="16.5" customHeight="1">
      <c r="A12" s="97"/>
      <c r="B12" s="88">
        <f t="shared" si="1"/>
        <v>0</v>
      </c>
      <c r="C12" s="15"/>
      <c r="D12" s="15"/>
      <c r="E12" s="15"/>
      <c r="F12" s="15"/>
      <c r="G12" s="15"/>
      <c r="H12" s="15"/>
      <c r="I12" s="88">
        <f t="shared" si="2"/>
        <v>0</v>
      </c>
      <c r="J12" s="88">
        <f t="shared" si="3"/>
        <v>0</v>
      </c>
      <c r="K12" s="15"/>
      <c r="L12" s="15"/>
      <c r="M12" s="15"/>
      <c r="N12" s="15"/>
    </row>
    <row r="13" spans="1:14" ht="16.5" customHeight="1">
      <c r="A13" s="97"/>
      <c r="B13" s="88">
        <f t="shared" si="1"/>
        <v>0</v>
      </c>
      <c r="C13" s="15"/>
      <c r="D13" s="15"/>
      <c r="E13" s="15"/>
      <c r="F13" s="15"/>
      <c r="G13" s="15"/>
      <c r="H13" s="15"/>
      <c r="I13" s="88">
        <f t="shared" si="2"/>
        <v>0</v>
      </c>
      <c r="J13" s="88">
        <f t="shared" si="3"/>
        <v>0</v>
      </c>
      <c r="K13" s="15"/>
      <c r="L13" s="15"/>
      <c r="M13" s="15"/>
      <c r="N13" s="15"/>
    </row>
    <row r="14" spans="1:14" ht="16.5" customHeight="1">
      <c r="A14" s="97"/>
      <c r="B14" s="88">
        <f t="shared" si="1"/>
        <v>0</v>
      </c>
      <c r="C14" s="15"/>
      <c r="D14" s="15"/>
      <c r="E14" s="15"/>
      <c r="F14" s="15"/>
      <c r="G14" s="15"/>
      <c r="H14" s="15"/>
      <c r="I14" s="88">
        <f t="shared" si="2"/>
        <v>0</v>
      </c>
      <c r="J14" s="88">
        <f t="shared" si="3"/>
        <v>0</v>
      </c>
      <c r="K14" s="15"/>
      <c r="L14" s="15"/>
      <c r="M14" s="15"/>
      <c r="N14" s="15"/>
    </row>
    <row r="15" spans="1:14" ht="16.5" customHeight="1">
      <c r="A15" s="97"/>
      <c r="B15" s="88">
        <f t="shared" si="1"/>
        <v>0</v>
      </c>
      <c r="C15" s="15"/>
      <c r="D15" s="15"/>
      <c r="E15" s="15"/>
      <c r="F15" s="15"/>
      <c r="G15" s="15"/>
      <c r="H15" s="15"/>
      <c r="I15" s="88">
        <f t="shared" si="2"/>
        <v>0</v>
      </c>
      <c r="J15" s="88">
        <f t="shared" si="3"/>
        <v>0</v>
      </c>
      <c r="K15" s="15"/>
      <c r="L15" s="15"/>
      <c r="M15" s="15"/>
      <c r="N15" s="15"/>
    </row>
    <row r="16" spans="1:14" ht="16.5" customHeight="1">
      <c r="A16" s="97"/>
      <c r="B16" s="88">
        <f t="shared" si="1"/>
        <v>0</v>
      </c>
      <c r="C16" s="15"/>
      <c r="D16" s="15"/>
      <c r="E16" s="15"/>
      <c r="F16" s="15"/>
      <c r="G16" s="15"/>
      <c r="H16" s="15"/>
      <c r="I16" s="88">
        <f t="shared" si="2"/>
        <v>0</v>
      </c>
      <c r="J16" s="88">
        <f t="shared" si="3"/>
        <v>0</v>
      </c>
      <c r="K16" s="15"/>
      <c r="L16" s="15"/>
      <c r="M16" s="15"/>
      <c r="N16" s="15"/>
    </row>
    <row r="17" spans="1:14" ht="16.5" customHeight="1">
      <c r="A17" s="97"/>
      <c r="B17" s="88">
        <f t="shared" si="1"/>
        <v>0</v>
      </c>
      <c r="C17" s="15"/>
      <c r="D17" s="15"/>
      <c r="E17" s="15"/>
      <c r="F17" s="15"/>
      <c r="G17" s="15"/>
      <c r="H17" s="15"/>
      <c r="I17" s="88">
        <f t="shared" si="2"/>
        <v>0</v>
      </c>
      <c r="J17" s="88">
        <f t="shared" si="3"/>
        <v>0</v>
      </c>
      <c r="K17" s="15"/>
      <c r="L17" s="15"/>
      <c r="M17" s="15"/>
      <c r="N17" s="15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7" sqref="D17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06" t="s">
        <v>60</v>
      </c>
      <c r="B2" s="106"/>
      <c r="C2" s="106"/>
      <c r="D2" s="106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161</v>
      </c>
      <c r="B4" s="33" t="s">
        <v>2</v>
      </c>
      <c r="C4" s="1"/>
      <c r="D4" s="53" t="s">
        <v>3</v>
      </c>
    </row>
    <row r="5" spans="1:4" ht="23.25" customHeight="1">
      <c r="A5" s="108" t="s">
        <v>4</v>
      </c>
      <c r="B5" s="109"/>
      <c r="C5" s="108" t="s">
        <v>5</v>
      </c>
      <c r="D5" s="110"/>
    </row>
    <row r="6" spans="1:5" ht="23.25" customHeight="1">
      <c r="A6" s="113" t="s">
        <v>61</v>
      </c>
      <c r="B6" s="113" t="s">
        <v>62</v>
      </c>
      <c r="C6" s="113" t="s">
        <v>63</v>
      </c>
      <c r="D6" s="113" t="s">
        <v>64</v>
      </c>
      <c r="E6" s="1"/>
    </row>
    <row r="7" spans="1:4" ht="23.25" customHeight="1">
      <c r="A7" s="114"/>
      <c r="B7" s="114"/>
      <c r="C7" s="114"/>
      <c r="D7" s="114"/>
    </row>
    <row r="8" spans="1:7" ht="23.25" customHeight="1">
      <c r="A8" s="114"/>
      <c r="B8" s="114"/>
      <c r="C8" s="114"/>
      <c r="D8" s="114"/>
      <c r="G8" s="1"/>
    </row>
    <row r="9" spans="1:7" ht="23.25" customHeight="1">
      <c r="A9" s="35" t="s">
        <v>18</v>
      </c>
      <c r="B9" s="22">
        <v>455.5</v>
      </c>
      <c r="C9" s="45" t="s">
        <v>19</v>
      </c>
      <c r="D9" s="88">
        <f>SUM(D10:D12)</f>
        <v>455.5</v>
      </c>
      <c r="E9" s="1"/>
      <c r="G9" s="1"/>
    </row>
    <row r="10" spans="1:8" ht="23.25" customHeight="1">
      <c r="A10" s="37"/>
      <c r="B10" s="40"/>
      <c r="C10" s="45" t="s">
        <v>21</v>
      </c>
      <c r="D10" s="22">
        <v>408.9</v>
      </c>
      <c r="E10" s="1"/>
      <c r="F10" s="1"/>
      <c r="H10" s="1"/>
    </row>
    <row r="11" spans="1:8" ht="23.25" customHeight="1">
      <c r="A11" s="37"/>
      <c r="B11" s="40"/>
      <c r="C11" s="45" t="s">
        <v>23</v>
      </c>
      <c r="D11" s="22">
        <v>28.1</v>
      </c>
      <c r="E11" s="41"/>
      <c r="F11" s="1"/>
      <c r="G11" s="1"/>
      <c r="H11" s="1"/>
    </row>
    <row r="12" spans="1:7" ht="23.25" customHeight="1">
      <c r="A12" s="37"/>
      <c r="B12" s="40"/>
      <c r="C12" s="45" t="s">
        <v>25</v>
      </c>
      <c r="D12" s="22">
        <v>18.5</v>
      </c>
      <c r="E12" s="1"/>
      <c r="F12" s="1"/>
      <c r="G12" s="1"/>
    </row>
    <row r="13" spans="1:8" ht="23.25" customHeight="1">
      <c r="A13" s="37"/>
      <c r="B13" s="40"/>
      <c r="C13" s="45" t="s">
        <v>27</v>
      </c>
      <c r="D13" s="88">
        <f>SUM(D14:D20)</f>
        <v>0</v>
      </c>
      <c r="E13" s="1"/>
      <c r="F13" s="1"/>
      <c r="G13" s="1"/>
      <c r="H13" s="1"/>
    </row>
    <row r="14" spans="1:8" ht="23.25" customHeight="1">
      <c r="A14" s="37"/>
      <c r="B14" s="40"/>
      <c r="C14" s="45" t="s">
        <v>29</v>
      </c>
      <c r="D14" s="15"/>
      <c r="E14" s="41"/>
      <c r="F14" s="1"/>
      <c r="G14" s="1"/>
      <c r="H14" s="1"/>
    </row>
    <row r="15" spans="1:11" ht="23.25" customHeight="1">
      <c r="A15" s="37"/>
      <c r="B15" s="40"/>
      <c r="C15" s="45" t="s">
        <v>31</v>
      </c>
      <c r="D15" s="15"/>
      <c r="E15" s="1"/>
      <c r="F15" s="1"/>
      <c r="G15" s="1"/>
      <c r="H15" s="1"/>
      <c r="I15" s="1"/>
      <c r="J15" s="1"/>
      <c r="K15" s="1"/>
    </row>
    <row r="16" spans="1:11" ht="23.25" customHeight="1">
      <c r="A16" s="35"/>
      <c r="B16" s="40"/>
      <c r="C16" s="45" t="s">
        <v>34</v>
      </c>
      <c r="D16" s="15"/>
      <c r="E16" s="1"/>
      <c r="F16" s="1"/>
      <c r="G16" s="1"/>
      <c r="H16" s="1"/>
      <c r="I16" s="1"/>
      <c r="J16" s="1"/>
      <c r="K16" s="1"/>
    </row>
    <row r="17" spans="1:12" ht="23.25" customHeight="1">
      <c r="A17" s="35"/>
      <c r="B17" s="40"/>
      <c r="C17" s="45" t="s">
        <v>36</v>
      </c>
      <c r="D17" s="15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7"/>
      <c r="B18" s="40"/>
      <c r="C18" s="45" t="s">
        <v>38</v>
      </c>
      <c r="D18" s="15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7"/>
      <c r="B19" s="40"/>
      <c r="C19" s="45" t="s">
        <v>39</v>
      </c>
      <c r="D19" s="15"/>
      <c r="E19" s="1"/>
      <c r="F19" s="1"/>
      <c r="G19" s="1"/>
      <c r="H19" s="1"/>
      <c r="I19" s="1"/>
      <c r="J19" s="1"/>
      <c r="K19" s="1"/>
    </row>
    <row r="20" spans="1:11" ht="23.25" customHeight="1">
      <c r="A20" s="37"/>
      <c r="B20" s="54"/>
      <c r="C20" s="45" t="s">
        <v>40</v>
      </c>
      <c r="D20" s="15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7"/>
      <c r="B21" s="45"/>
      <c r="C21" s="45"/>
      <c r="D21" s="55"/>
    </row>
    <row r="22" spans="1:10" ht="23.25" customHeight="1">
      <c r="A22" s="35" t="s">
        <v>41</v>
      </c>
      <c r="B22" s="91">
        <f>SUM(B9:B21)</f>
        <v>455.5</v>
      </c>
      <c r="C22" s="45" t="s">
        <v>42</v>
      </c>
      <c r="D22" s="88">
        <f>SUM(D9,D13)</f>
        <v>455.5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zoomScalePageLayoutView="0" workbookViewId="0" topLeftCell="A1">
      <selection activeCell="J15" sqref="J15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6.160156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9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5.75" customHeight="1">
      <c r="A3" s="46"/>
      <c r="D3" s="47"/>
      <c r="E3" s="48"/>
      <c r="F3" s="8"/>
      <c r="G3" s="9"/>
      <c r="H3" s="10"/>
      <c r="I3" s="10"/>
      <c r="J3" s="10"/>
      <c r="K3" s="19" t="s">
        <v>3</v>
      </c>
    </row>
    <row r="4" spans="1:11" ht="15.75" customHeight="1">
      <c r="A4" s="114" t="s">
        <v>67</v>
      </c>
      <c r="B4" s="114"/>
      <c r="C4" s="114"/>
      <c r="D4" s="112" t="s">
        <v>49</v>
      </c>
      <c r="E4" s="114" t="s">
        <v>68</v>
      </c>
      <c r="F4" s="113" t="s">
        <v>69</v>
      </c>
      <c r="G4" s="114"/>
      <c r="H4" s="114"/>
      <c r="I4" s="114"/>
      <c r="J4" s="114"/>
      <c r="K4" s="114"/>
    </row>
    <row r="5" spans="1:11" ht="15.75" customHeight="1">
      <c r="A5" s="133" t="s">
        <v>70</v>
      </c>
      <c r="B5" s="133" t="s">
        <v>71</v>
      </c>
      <c r="C5" s="133" t="s">
        <v>72</v>
      </c>
      <c r="D5" s="114"/>
      <c r="E5" s="114"/>
      <c r="F5" s="134" t="s">
        <v>9</v>
      </c>
      <c r="G5" s="121" t="s">
        <v>55</v>
      </c>
      <c r="H5" s="121"/>
      <c r="I5" s="121"/>
      <c r="J5" s="121"/>
      <c r="K5" s="121" t="s">
        <v>73</v>
      </c>
    </row>
    <row r="6" spans="1:11" ht="15.75" customHeight="1">
      <c r="A6" s="133"/>
      <c r="B6" s="133"/>
      <c r="C6" s="133"/>
      <c r="D6" s="114"/>
      <c r="E6" s="114"/>
      <c r="F6" s="134"/>
      <c r="G6" s="121" t="s">
        <v>74</v>
      </c>
      <c r="H6" s="136" t="s">
        <v>75</v>
      </c>
      <c r="I6" s="136" t="s">
        <v>76</v>
      </c>
      <c r="J6" s="138" t="s">
        <v>58</v>
      </c>
      <c r="K6" s="121"/>
    </row>
    <row r="7" spans="1:11" ht="15.75" customHeight="1">
      <c r="A7" s="49" t="s">
        <v>77</v>
      </c>
      <c r="B7" s="49" t="s">
        <v>77</v>
      </c>
      <c r="C7" s="49" t="s">
        <v>77</v>
      </c>
      <c r="D7" s="115"/>
      <c r="E7" s="115"/>
      <c r="F7" s="135"/>
      <c r="G7" s="119"/>
      <c r="H7" s="137"/>
      <c r="I7" s="137"/>
      <c r="J7" s="137"/>
      <c r="K7" s="119"/>
    </row>
    <row r="8" spans="1:12" ht="21" customHeight="1">
      <c r="A8" s="12"/>
      <c r="B8" s="13"/>
      <c r="C8" s="50"/>
      <c r="D8" s="50"/>
      <c r="E8" s="92" t="s">
        <v>163</v>
      </c>
      <c r="F8" s="91">
        <f aca="true" t="shared" si="0" ref="F8:K8">SUM(F9:F32)</f>
        <v>455.5</v>
      </c>
      <c r="G8" s="91">
        <f t="shared" si="0"/>
        <v>455.5</v>
      </c>
      <c r="H8" s="91">
        <f t="shared" si="0"/>
        <v>408.9</v>
      </c>
      <c r="I8" s="91">
        <f t="shared" si="0"/>
        <v>28.1</v>
      </c>
      <c r="J8" s="91">
        <f t="shared" si="0"/>
        <v>18.5</v>
      </c>
      <c r="K8" s="91">
        <f t="shared" si="0"/>
        <v>0</v>
      </c>
      <c r="L8" s="1"/>
    </row>
    <row r="9" spans="1:12" ht="21" customHeight="1">
      <c r="A9" s="12">
        <v>201</v>
      </c>
      <c r="B9" s="98" t="s">
        <v>166</v>
      </c>
      <c r="C9" s="99" t="s">
        <v>164</v>
      </c>
      <c r="D9" s="99" t="s">
        <v>167</v>
      </c>
      <c r="E9" s="100" t="s">
        <v>165</v>
      </c>
      <c r="F9" s="91">
        <f aca="true" t="shared" si="1" ref="F9:F32">SUM(G9,K9)</f>
        <v>440.5</v>
      </c>
      <c r="G9" s="88">
        <f aca="true" t="shared" si="2" ref="G9:G32">SUM(H9:J9)</f>
        <v>440.5</v>
      </c>
      <c r="H9" s="15">
        <v>408.9</v>
      </c>
      <c r="I9" s="15">
        <v>13.1</v>
      </c>
      <c r="J9" s="15">
        <v>18.5</v>
      </c>
      <c r="K9" s="52"/>
      <c r="L9" s="1"/>
    </row>
    <row r="10" spans="1:12" ht="21" customHeight="1">
      <c r="A10" s="12">
        <v>201</v>
      </c>
      <c r="B10" s="98" t="s">
        <v>166</v>
      </c>
      <c r="C10" s="99" t="s">
        <v>168</v>
      </c>
      <c r="D10" s="99" t="s">
        <v>167</v>
      </c>
      <c r="E10" s="100" t="s">
        <v>169</v>
      </c>
      <c r="F10" s="91">
        <f t="shared" si="1"/>
        <v>15</v>
      </c>
      <c r="G10" s="88">
        <f t="shared" si="2"/>
        <v>15</v>
      </c>
      <c r="H10" s="15"/>
      <c r="I10" s="15">
        <v>15</v>
      </c>
      <c r="J10" s="15"/>
      <c r="K10" s="52"/>
      <c r="L10" s="1"/>
    </row>
    <row r="11" spans="1:12" ht="21" customHeight="1">
      <c r="A11" s="12"/>
      <c r="B11" s="13"/>
      <c r="C11" s="50"/>
      <c r="D11" s="50"/>
      <c r="E11" s="51"/>
      <c r="F11" s="91">
        <f t="shared" si="1"/>
        <v>0</v>
      </c>
      <c r="G11" s="88">
        <f t="shared" si="2"/>
        <v>0</v>
      </c>
      <c r="H11" s="15"/>
      <c r="I11" s="15"/>
      <c r="J11" s="15"/>
      <c r="K11" s="52"/>
      <c r="L11" s="1"/>
    </row>
    <row r="12" spans="1:12" ht="21" customHeight="1">
      <c r="A12" s="12"/>
      <c r="B12" s="13"/>
      <c r="C12" s="50"/>
      <c r="D12" s="50"/>
      <c r="E12" s="51"/>
      <c r="F12" s="91">
        <f t="shared" si="1"/>
        <v>0</v>
      </c>
      <c r="G12" s="88">
        <f t="shared" si="2"/>
        <v>0</v>
      </c>
      <c r="H12" s="15"/>
      <c r="I12" s="15"/>
      <c r="J12" s="15"/>
      <c r="K12" s="52"/>
      <c r="L12" s="1"/>
    </row>
    <row r="13" spans="1:12" ht="21" customHeight="1">
      <c r="A13" s="12"/>
      <c r="B13" s="13"/>
      <c r="C13" s="50"/>
      <c r="D13" s="50"/>
      <c r="E13" s="51"/>
      <c r="F13" s="91">
        <f t="shared" si="1"/>
        <v>0</v>
      </c>
      <c r="G13" s="88">
        <f t="shared" si="2"/>
        <v>0</v>
      </c>
      <c r="H13" s="15"/>
      <c r="I13" s="15"/>
      <c r="J13" s="15"/>
      <c r="K13" s="52"/>
      <c r="L13" s="1"/>
    </row>
    <row r="14" spans="1:12" ht="21" customHeight="1">
      <c r="A14" s="12"/>
      <c r="B14" s="13"/>
      <c r="C14" s="50"/>
      <c r="D14" s="50"/>
      <c r="E14" s="51"/>
      <c r="F14" s="91">
        <f t="shared" si="1"/>
        <v>0</v>
      </c>
      <c r="G14" s="88">
        <f t="shared" si="2"/>
        <v>0</v>
      </c>
      <c r="H14" s="15"/>
      <c r="I14" s="15"/>
      <c r="J14" s="15"/>
      <c r="K14" s="52"/>
      <c r="L14" s="1"/>
    </row>
    <row r="15" spans="1:12" ht="21" customHeight="1">
      <c r="A15" s="12"/>
      <c r="B15" s="13"/>
      <c r="C15" s="50"/>
      <c r="D15" s="50"/>
      <c r="E15" s="51"/>
      <c r="F15" s="91">
        <f t="shared" si="1"/>
        <v>0</v>
      </c>
      <c r="G15" s="88">
        <f t="shared" si="2"/>
        <v>0</v>
      </c>
      <c r="H15" s="15"/>
      <c r="I15" s="15"/>
      <c r="J15" s="15"/>
      <c r="K15" s="52"/>
      <c r="L15" s="1"/>
    </row>
    <row r="16" spans="1:12" ht="21" customHeight="1">
      <c r="A16" s="12"/>
      <c r="B16" s="13"/>
      <c r="C16" s="50"/>
      <c r="D16" s="50"/>
      <c r="E16" s="51"/>
      <c r="F16" s="91">
        <f t="shared" si="1"/>
        <v>0</v>
      </c>
      <c r="G16" s="88">
        <f t="shared" si="2"/>
        <v>0</v>
      </c>
      <c r="H16" s="15"/>
      <c r="I16" s="15"/>
      <c r="J16" s="15"/>
      <c r="K16" s="52"/>
      <c r="L16" s="1"/>
    </row>
    <row r="17" spans="1:12" ht="21" customHeight="1">
      <c r="A17" s="12"/>
      <c r="B17" s="13"/>
      <c r="C17" s="50"/>
      <c r="D17" s="50"/>
      <c r="E17" s="51"/>
      <c r="F17" s="91">
        <f t="shared" si="1"/>
        <v>0</v>
      </c>
      <c r="G17" s="88">
        <f t="shared" si="2"/>
        <v>0</v>
      </c>
      <c r="H17" s="15"/>
      <c r="I17" s="15"/>
      <c r="J17" s="15"/>
      <c r="K17" s="52"/>
      <c r="L17" s="1"/>
    </row>
    <row r="18" spans="1:12" ht="21" customHeight="1">
      <c r="A18" s="12"/>
      <c r="B18" s="13"/>
      <c r="C18" s="50"/>
      <c r="D18" s="50"/>
      <c r="E18" s="51"/>
      <c r="F18" s="91">
        <f t="shared" si="1"/>
        <v>0</v>
      </c>
      <c r="G18" s="88">
        <f t="shared" si="2"/>
        <v>0</v>
      </c>
      <c r="H18" s="15"/>
      <c r="I18" s="15"/>
      <c r="J18" s="15"/>
      <c r="K18" s="52"/>
      <c r="L18" s="1"/>
    </row>
    <row r="19" spans="1:12" ht="21" customHeight="1">
      <c r="A19" s="12"/>
      <c r="B19" s="13"/>
      <c r="C19" s="50"/>
      <c r="D19" s="50"/>
      <c r="E19" s="51"/>
      <c r="F19" s="91">
        <f t="shared" si="1"/>
        <v>0</v>
      </c>
      <c r="G19" s="88">
        <f t="shared" si="2"/>
        <v>0</v>
      </c>
      <c r="H19" s="15"/>
      <c r="I19" s="15"/>
      <c r="J19" s="15"/>
      <c r="K19" s="52"/>
      <c r="L19" s="1"/>
    </row>
    <row r="20" spans="1:12" ht="21" customHeight="1">
      <c r="A20" s="12"/>
      <c r="B20" s="13"/>
      <c r="C20" s="50"/>
      <c r="D20" s="50"/>
      <c r="E20" s="51"/>
      <c r="F20" s="91">
        <f t="shared" si="1"/>
        <v>0</v>
      </c>
      <c r="G20" s="88">
        <f t="shared" si="2"/>
        <v>0</v>
      </c>
      <c r="H20" s="15"/>
      <c r="I20" s="15"/>
      <c r="J20" s="15"/>
      <c r="K20" s="52"/>
      <c r="L20" s="1"/>
    </row>
    <row r="21" spans="1:12" ht="21" customHeight="1">
      <c r="A21" s="12"/>
      <c r="B21" s="13"/>
      <c r="C21" s="50"/>
      <c r="D21" s="50"/>
      <c r="E21" s="51"/>
      <c r="F21" s="91">
        <f t="shared" si="1"/>
        <v>0</v>
      </c>
      <c r="G21" s="88">
        <f t="shared" si="2"/>
        <v>0</v>
      </c>
      <c r="H21" s="15"/>
      <c r="I21" s="15"/>
      <c r="J21" s="15"/>
      <c r="K21" s="52"/>
      <c r="L21" s="1"/>
    </row>
    <row r="22" spans="1:12" ht="21" customHeight="1">
      <c r="A22" s="12"/>
      <c r="B22" s="13"/>
      <c r="C22" s="50"/>
      <c r="D22" s="50"/>
      <c r="E22" s="51"/>
      <c r="F22" s="91">
        <f t="shared" si="1"/>
        <v>0</v>
      </c>
      <c r="G22" s="88">
        <f t="shared" si="2"/>
        <v>0</v>
      </c>
      <c r="H22" s="15"/>
      <c r="I22" s="15"/>
      <c r="J22" s="15"/>
      <c r="K22" s="52"/>
      <c r="L22" s="1"/>
    </row>
    <row r="23" spans="1:12" ht="21" customHeight="1">
      <c r="A23" s="12"/>
      <c r="B23" s="13"/>
      <c r="C23" s="50"/>
      <c r="D23" s="50"/>
      <c r="E23" s="51"/>
      <c r="F23" s="91">
        <f t="shared" si="1"/>
        <v>0</v>
      </c>
      <c r="G23" s="88">
        <f t="shared" si="2"/>
        <v>0</v>
      </c>
      <c r="H23" s="15"/>
      <c r="I23" s="15"/>
      <c r="J23" s="15"/>
      <c r="K23" s="52"/>
      <c r="L23" s="1"/>
    </row>
    <row r="24" spans="1:12" ht="21" customHeight="1">
      <c r="A24" s="12"/>
      <c r="B24" s="13"/>
      <c r="C24" s="50"/>
      <c r="D24" s="50"/>
      <c r="E24" s="51"/>
      <c r="F24" s="91">
        <f t="shared" si="1"/>
        <v>0</v>
      </c>
      <c r="G24" s="88">
        <f t="shared" si="2"/>
        <v>0</v>
      </c>
      <c r="H24" s="15"/>
      <c r="I24" s="15"/>
      <c r="J24" s="15"/>
      <c r="K24" s="52"/>
      <c r="L24" s="1"/>
    </row>
    <row r="25" spans="1:12" ht="21" customHeight="1">
      <c r="A25" s="12"/>
      <c r="B25" s="13"/>
      <c r="C25" s="50"/>
      <c r="D25" s="50"/>
      <c r="E25" s="51"/>
      <c r="F25" s="91">
        <f t="shared" si="1"/>
        <v>0</v>
      </c>
      <c r="G25" s="88">
        <f t="shared" si="2"/>
        <v>0</v>
      </c>
      <c r="H25" s="15"/>
      <c r="I25" s="15"/>
      <c r="J25" s="15"/>
      <c r="K25" s="52"/>
      <c r="L25" s="1"/>
    </row>
    <row r="26" spans="1:12" ht="21" customHeight="1">
      <c r="A26" s="12"/>
      <c r="B26" s="13"/>
      <c r="C26" s="50"/>
      <c r="D26" s="50"/>
      <c r="E26" s="51"/>
      <c r="F26" s="91">
        <f t="shared" si="1"/>
        <v>0</v>
      </c>
      <c r="G26" s="88">
        <f t="shared" si="2"/>
        <v>0</v>
      </c>
      <c r="H26" s="15"/>
      <c r="I26" s="15"/>
      <c r="J26" s="15"/>
      <c r="K26" s="52"/>
      <c r="L26" s="1"/>
    </row>
    <row r="27" spans="1:12" ht="21" customHeight="1">
      <c r="A27" s="12"/>
      <c r="B27" s="13"/>
      <c r="C27" s="50"/>
      <c r="D27" s="50"/>
      <c r="E27" s="51"/>
      <c r="F27" s="91">
        <f t="shared" si="1"/>
        <v>0</v>
      </c>
      <c r="G27" s="88">
        <f t="shared" si="2"/>
        <v>0</v>
      </c>
      <c r="H27" s="15"/>
      <c r="I27" s="15"/>
      <c r="J27" s="15"/>
      <c r="K27" s="52"/>
      <c r="L27" s="1"/>
    </row>
    <row r="28" spans="1:12" ht="21" customHeight="1">
      <c r="A28" s="12"/>
      <c r="B28" s="13"/>
      <c r="C28" s="50"/>
      <c r="D28" s="50"/>
      <c r="E28" s="51"/>
      <c r="F28" s="91">
        <f t="shared" si="1"/>
        <v>0</v>
      </c>
      <c r="G28" s="88">
        <f t="shared" si="2"/>
        <v>0</v>
      </c>
      <c r="H28" s="15"/>
      <c r="I28" s="15"/>
      <c r="J28" s="15"/>
      <c r="K28" s="52"/>
      <c r="L28" s="1"/>
    </row>
    <row r="29" spans="1:12" ht="21" customHeight="1">
      <c r="A29" s="12"/>
      <c r="B29" s="13"/>
      <c r="C29" s="50"/>
      <c r="D29" s="50"/>
      <c r="E29" s="51"/>
      <c r="F29" s="91">
        <f t="shared" si="1"/>
        <v>0</v>
      </c>
      <c r="G29" s="88">
        <f t="shared" si="2"/>
        <v>0</v>
      </c>
      <c r="H29" s="15"/>
      <c r="I29" s="15"/>
      <c r="J29" s="15"/>
      <c r="K29" s="52"/>
      <c r="L29" s="1"/>
    </row>
    <row r="30" spans="1:12" ht="21" customHeight="1">
      <c r="A30" s="12"/>
      <c r="B30" s="13"/>
      <c r="C30" s="50"/>
      <c r="D30" s="50"/>
      <c r="E30" s="51"/>
      <c r="F30" s="91">
        <f t="shared" si="1"/>
        <v>0</v>
      </c>
      <c r="G30" s="88">
        <f t="shared" si="2"/>
        <v>0</v>
      </c>
      <c r="H30" s="15"/>
      <c r="I30" s="15"/>
      <c r="J30" s="15"/>
      <c r="K30" s="52"/>
      <c r="L30" s="1"/>
    </row>
    <row r="31" spans="1:12" ht="21" customHeight="1">
      <c r="A31" s="12"/>
      <c r="B31" s="13"/>
      <c r="C31" s="50"/>
      <c r="D31" s="50"/>
      <c r="E31" s="51"/>
      <c r="F31" s="91">
        <f t="shared" si="1"/>
        <v>0</v>
      </c>
      <c r="G31" s="88">
        <f t="shared" si="2"/>
        <v>0</v>
      </c>
      <c r="H31" s="15"/>
      <c r="I31" s="15"/>
      <c r="J31" s="15"/>
      <c r="K31" s="52"/>
      <c r="L31" s="1"/>
    </row>
    <row r="32" spans="1:12" ht="21" customHeight="1">
      <c r="A32" s="12"/>
      <c r="B32" s="13"/>
      <c r="C32" s="50"/>
      <c r="D32" s="50"/>
      <c r="E32" s="51"/>
      <c r="F32" s="91">
        <f t="shared" si="1"/>
        <v>0</v>
      </c>
      <c r="G32" s="88">
        <f t="shared" si="2"/>
        <v>0</v>
      </c>
      <c r="H32" s="15"/>
      <c r="I32" s="15"/>
      <c r="J32" s="15"/>
      <c r="K32" s="52"/>
      <c r="L32" s="1"/>
    </row>
    <row r="33" spans="4:11" ht="9.75" customHeight="1">
      <c r="D33" s="1"/>
      <c r="E33" s="1"/>
      <c r="F33" s="1"/>
      <c r="G33" s="1"/>
      <c r="H33" s="1"/>
      <c r="J33" s="1"/>
      <c r="K33" s="1"/>
    </row>
    <row r="34" spans="6:11" ht="9.75" customHeight="1">
      <c r="F34" s="1"/>
      <c r="G34" s="1"/>
      <c r="J34" s="1"/>
      <c r="K34" s="1"/>
    </row>
    <row r="35" spans="7:11" ht="9.75" customHeight="1">
      <c r="G35" s="1"/>
      <c r="K35" s="1"/>
    </row>
    <row r="36" spans="10:11" ht="9.75" customHeight="1">
      <c r="J36" s="1"/>
      <c r="K36" s="1"/>
    </row>
    <row r="37" spans="6:11" ht="9.75" customHeight="1">
      <c r="F37" s="1"/>
      <c r="J37" s="1"/>
      <c r="K37" s="1"/>
    </row>
    <row r="38" ht="9.75" customHeight="1">
      <c r="F38" s="1"/>
    </row>
    <row r="39" ht="9.75" customHeight="1">
      <c r="F39" s="1"/>
    </row>
    <row r="40" ht="9.75" customHeight="1">
      <c r="F40" s="1"/>
    </row>
    <row r="41" ht="9.75" customHeight="1">
      <c r="F41" s="1"/>
    </row>
  </sheetData>
  <sheetProtection formatCells="0" formatColumns="0" formatRows="0"/>
  <mergeCells count="15">
    <mergeCell ref="B5:B6"/>
    <mergeCell ref="C5:C6"/>
    <mergeCell ref="D4:D7"/>
    <mergeCell ref="E4:E7"/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06" t="s">
        <v>79</v>
      </c>
      <c r="B2" s="106"/>
      <c r="C2" s="106"/>
      <c r="D2" s="106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33" t="s">
        <v>2</v>
      </c>
      <c r="C4" s="1"/>
      <c r="D4" s="34" t="s">
        <v>3</v>
      </c>
    </row>
    <row r="5" spans="1:4" ht="20.25" customHeight="1">
      <c r="A5" s="108" t="s">
        <v>4</v>
      </c>
      <c r="B5" s="109"/>
      <c r="C5" s="108" t="s">
        <v>5</v>
      </c>
      <c r="D5" s="110"/>
    </row>
    <row r="6" spans="1:5" ht="20.25" customHeight="1">
      <c r="A6" s="113" t="s">
        <v>61</v>
      </c>
      <c r="B6" s="113" t="s">
        <v>62</v>
      </c>
      <c r="C6" s="113" t="s">
        <v>63</v>
      </c>
      <c r="D6" s="113" t="s">
        <v>80</v>
      </c>
      <c r="E6" s="1"/>
    </row>
    <row r="7" spans="1:4" ht="20.25" customHeight="1">
      <c r="A7" s="114"/>
      <c r="B7" s="114"/>
      <c r="C7" s="114"/>
      <c r="D7" s="114"/>
    </row>
    <row r="8" spans="1:7" ht="36.75" customHeight="1">
      <c r="A8" s="114"/>
      <c r="B8" s="114"/>
      <c r="C8" s="114"/>
      <c r="D8" s="114"/>
      <c r="G8" s="1"/>
    </row>
    <row r="9" spans="1:7" ht="22.5" customHeight="1">
      <c r="A9" s="35" t="s">
        <v>81</v>
      </c>
      <c r="B9" s="22"/>
      <c r="C9" s="36" t="s">
        <v>19</v>
      </c>
      <c r="D9" s="91">
        <f>SUM(D10:D12)</f>
        <v>0</v>
      </c>
      <c r="E9" s="1"/>
      <c r="G9" s="1"/>
    </row>
    <row r="10" spans="1:8" ht="21.75" customHeight="1">
      <c r="A10" s="37"/>
      <c r="B10" s="38"/>
      <c r="C10" s="39" t="s">
        <v>21</v>
      </c>
      <c r="D10" s="22"/>
      <c r="E10" s="1"/>
      <c r="F10" s="1"/>
      <c r="H10" s="1"/>
    </row>
    <row r="11" spans="1:8" ht="21.75" customHeight="1">
      <c r="A11" s="37"/>
      <c r="B11" s="40"/>
      <c r="C11" s="36" t="s">
        <v>23</v>
      </c>
      <c r="D11" s="22"/>
      <c r="E11" s="41"/>
      <c r="F11" s="1"/>
      <c r="G11" s="1"/>
      <c r="H11" s="1"/>
    </row>
    <row r="12" spans="1:7" ht="21.75" customHeight="1">
      <c r="A12" s="37"/>
      <c r="B12" s="42"/>
      <c r="C12" s="39" t="s">
        <v>25</v>
      </c>
      <c r="D12" s="22"/>
      <c r="E12" s="1"/>
      <c r="F12" s="1"/>
      <c r="G12" s="1"/>
    </row>
    <row r="13" spans="1:8" ht="21.75" customHeight="1">
      <c r="A13" s="37"/>
      <c r="B13" s="40"/>
      <c r="C13" s="39" t="s">
        <v>27</v>
      </c>
      <c r="D13" s="91">
        <f>SUM(D14:D20)</f>
        <v>0</v>
      </c>
      <c r="E13" s="1"/>
      <c r="F13" s="1"/>
      <c r="G13" s="1"/>
      <c r="H13" s="1"/>
    </row>
    <row r="14" spans="1:8" ht="21.75" customHeight="1">
      <c r="A14" s="37"/>
      <c r="B14" s="43"/>
      <c r="C14" s="39" t="s">
        <v>29</v>
      </c>
      <c r="D14" s="22"/>
      <c r="E14" s="41"/>
      <c r="F14" s="1"/>
      <c r="G14" s="1"/>
      <c r="H14" s="1"/>
    </row>
    <row r="15" spans="1:11" ht="21.75" customHeight="1">
      <c r="A15" s="37"/>
      <c r="B15" s="43"/>
      <c r="C15" s="36" t="s">
        <v>31</v>
      </c>
      <c r="D15" s="22"/>
      <c r="E15" s="1"/>
      <c r="F15" s="1"/>
      <c r="G15" s="1"/>
      <c r="H15" s="1"/>
      <c r="I15" s="1"/>
      <c r="J15" s="1"/>
      <c r="K15" s="1"/>
    </row>
    <row r="16" spans="1:11" ht="21.75" customHeight="1">
      <c r="A16" s="35"/>
      <c r="B16" s="40"/>
      <c r="C16" s="36" t="s">
        <v>34</v>
      </c>
      <c r="D16" s="22"/>
      <c r="E16" s="1"/>
      <c r="F16" s="1"/>
      <c r="G16" s="1"/>
      <c r="H16" s="1"/>
      <c r="I16" s="1"/>
      <c r="J16" s="1"/>
      <c r="K16" s="1"/>
    </row>
    <row r="17" spans="1:12" ht="21.75" customHeight="1">
      <c r="A17" s="35"/>
      <c r="B17" s="42"/>
      <c r="C17" s="39" t="s">
        <v>36</v>
      </c>
      <c r="D17" s="22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5"/>
      <c r="B18" s="40"/>
      <c r="C18" s="39" t="s">
        <v>38</v>
      </c>
      <c r="D18" s="22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5"/>
      <c r="B19" s="40"/>
      <c r="C19" s="39" t="s">
        <v>39</v>
      </c>
      <c r="D19" s="22"/>
      <c r="E19" s="1"/>
      <c r="F19" s="1"/>
      <c r="G19" s="1"/>
      <c r="H19" s="1"/>
      <c r="I19" s="1"/>
      <c r="J19" s="1"/>
      <c r="K19" s="1"/>
    </row>
    <row r="20" spans="1:11" ht="21.75" customHeight="1">
      <c r="A20" s="37"/>
      <c r="B20" s="6"/>
      <c r="C20" s="39" t="s">
        <v>40</v>
      </c>
      <c r="D20" s="22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7"/>
      <c r="B21" s="44"/>
      <c r="C21" s="45"/>
      <c r="D21" s="4"/>
    </row>
    <row r="22" spans="1:10" ht="21.75" customHeight="1">
      <c r="A22" s="35" t="s">
        <v>41</v>
      </c>
      <c r="B22" s="91">
        <f>SUM(B9:B21)</f>
        <v>0</v>
      </c>
      <c r="C22" s="36" t="s">
        <v>42</v>
      </c>
      <c r="D22" s="91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E7" sqref="E7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2" t="s">
        <v>128</v>
      </c>
      <c r="B2" s="142"/>
      <c r="C2" s="142"/>
      <c r="D2" s="142"/>
      <c r="E2" s="142"/>
      <c r="F2" s="142"/>
      <c r="G2" s="142"/>
      <c r="H2" s="142"/>
      <c r="I2" s="142"/>
    </row>
    <row r="3" spans="4:9" ht="18.75" customHeight="1">
      <c r="D3" s="25"/>
      <c r="E3" s="26"/>
      <c r="F3" s="27"/>
      <c r="G3" s="27"/>
      <c r="H3" s="25"/>
      <c r="I3" s="30" t="s">
        <v>3</v>
      </c>
    </row>
    <row r="4" spans="1:9" ht="18.75" customHeight="1">
      <c r="A4" s="114" t="s">
        <v>67</v>
      </c>
      <c r="B4" s="114"/>
      <c r="C4" s="114"/>
      <c r="D4" s="139" t="s">
        <v>83</v>
      </c>
      <c r="E4" s="143" t="s">
        <v>84</v>
      </c>
      <c r="F4" s="134"/>
      <c r="G4" s="134"/>
      <c r="H4" s="134"/>
      <c r="I4" s="134"/>
    </row>
    <row r="5" spans="1:9" ht="18.75" customHeight="1">
      <c r="A5" s="133" t="s">
        <v>70</v>
      </c>
      <c r="B5" s="133" t="s">
        <v>71</v>
      </c>
      <c r="C5" s="133" t="s">
        <v>72</v>
      </c>
      <c r="D5" s="139"/>
      <c r="E5" s="140" t="s">
        <v>52</v>
      </c>
      <c r="F5" s="140" t="s">
        <v>85</v>
      </c>
      <c r="G5" s="140"/>
      <c r="H5" s="121" t="s">
        <v>86</v>
      </c>
      <c r="I5" s="141" t="s">
        <v>87</v>
      </c>
    </row>
    <row r="6" spans="1:9" ht="26.25" customHeight="1">
      <c r="A6" s="144"/>
      <c r="B6" s="144"/>
      <c r="C6" s="144"/>
      <c r="D6" s="139"/>
      <c r="E6" s="140"/>
      <c r="F6" s="20" t="s">
        <v>16</v>
      </c>
      <c r="G6" s="20" t="s">
        <v>88</v>
      </c>
      <c r="H6" s="121"/>
      <c r="I6" s="141"/>
    </row>
    <row r="7" spans="1:10" ht="18.75" customHeight="1">
      <c r="A7" s="28"/>
      <c r="B7" s="29"/>
      <c r="C7" s="29"/>
      <c r="D7" s="84" t="s">
        <v>129</v>
      </c>
      <c r="E7" s="88">
        <f>SUM(E8:E30)</f>
        <v>495.5</v>
      </c>
      <c r="F7" s="88">
        <f>SUM(F8:F30)</f>
        <v>455.5</v>
      </c>
      <c r="G7" s="88">
        <f>SUM(G8:G30)</f>
        <v>455.5</v>
      </c>
      <c r="H7" s="88">
        <f>SUM(H8:H30)</f>
        <v>0</v>
      </c>
      <c r="I7" s="88">
        <f>SUM(I8:I30)</f>
        <v>40</v>
      </c>
      <c r="J7" s="1"/>
    </row>
    <row r="8" spans="1:10" ht="18.75" customHeight="1">
      <c r="A8" s="28"/>
      <c r="B8" s="29"/>
      <c r="C8" s="29"/>
      <c r="D8" s="93" t="s">
        <v>159</v>
      </c>
      <c r="E8" s="88">
        <f>SUM(F8,H8,I8)</f>
        <v>0</v>
      </c>
      <c r="F8" s="15"/>
      <c r="G8" s="15"/>
      <c r="H8" s="15"/>
      <c r="I8" s="15"/>
      <c r="J8" s="1"/>
    </row>
    <row r="9" spans="1:10" ht="18.75" customHeight="1">
      <c r="A9" s="28">
        <v>301</v>
      </c>
      <c r="B9" s="29"/>
      <c r="C9" s="29"/>
      <c r="D9" s="93" t="s">
        <v>130</v>
      </c>
      <c r="E9" s="88">
        <f aca="true" t="shared" si="0" ref="E9:E30">SUM(F9,H9,I9)</f>
        <v>0</v>
      </c>
      <c r="F9" s="15"/>
      <c r="G9" s="15"/>
      <c r="H9" s="15"/>
      <c r="I9" s="15"/>
      <c r="J9" s="1"/>
    </row>
    <row r="10" spans="1:10" ht="18.75" customHeight="1">
      <c r="A10" s="28"/>
      <c r="B10" s="94" t="s">
        <v>131</v>
      </c>
      <c r="C10" s="29"/>
      <c r="D10" s="95" t="s">
        <v>132</v>
      </c>
      <c r="E10" s="88">
        <f t="shared" si="0"/>
        <v>428.9</v>
      </c>
      <c r="F10" s="15">
        <f>G10</f>
        <v>408.9</v>
      </c>
      <c r="G10" s="22">
        <v>408.9</v>
      </c>
      <c r="H10" s="15"/>
      <c r="I10" s="15">
        <v>20</v>
      </c>
      <c r="J10" s="1"/>
    </row>
    <row r="11" spans="1:10" ht="18.75" customHeight="1">
      <c r="A11" s="28"/>
      <c r="B11" s="94" t="s">
        <v>133</v>
      </c>
      <c r="C11" s="29"/>
      <c r="D11" s="95" t="s">
        <v>134</v>
      </c>
      <c r="E11" s="88">
        <f t="shared" si="0"/>
        <v>0</v>
      </c>
      <c r="F11" s="15">
        <f aca="true" t="shared" si="1" ref="F11:F26">G11</f>
        <v>0</v>
      </c>
      <c r="G11" s="15"/>
      <c r="H11" s="15"/>
      <c r="I11" s="15"/>
      <c r="J11" s="1"/>
    </row>
    <row r="12" spans="1:10" ht="18.75" customHeight="1">
      <c r="A12" s="28"/>
      <c r="B12" s="94" t="s">
        <v>135</v>
      </c>
      <c r="C12" s="29"/>
      <c r="D12" s="95" t="s">
        <v>136</v>
      </c>
      <c r="E12" s="88">
        <f t="shared" si="0"/>
        <v>0</v>
      </c>
      <c r="F12" s="15">
        <f t="shared" si="1"/>
        <v>0</v>
      </c>
      <c r="G12" s="15"/>
      <c r="H12" s="15"/>
      <c r="I12" s="15"/>
      <c r="J12" s="1"/>
    </row>
    <row r="13" spans="1:10" ht="18.75" customHeight="1">
      <c r="A13" s="28"/>
      <c r="B13" s="94" t="s">
        <v>137</v>
      </c>
      <c r="C13" s="29"/>
      <c r="D13" s="95" t="s">
        <v>138</v>
      </c>
      <c r="E13" s="88">
        <f t="shared" si="0"/>
        <v>0</v>
      </c>
      <c r="F13" s="15">
        <f t="shared" si="1"/>
        <v>0</v>
      </c>
      <c r="G13" s="15"/>
      <c r="H13" s="15"/>
      <c r="I13" s="15"/>
      <c r="J13" s="1"/>
    </row>
    <row r="14" spans="1:10" ht="18.75" customHeight="1">
      <c r="A14" s="28"/>
      <c r="B14" s="94" t="s">
        <v>139</v>
      </c>
      <c r="C14" s="29"/>
      <c r="D14" s="95" t="s">
        <v>140</v>
      </c>
      <c r="E14" s="88">
        <f t="shared" si="0"/>
        <v>0</v>
      </c>
      <c r="F14" s="15">
        <f t="shared" si="1"/>
        <v>0</v>
      </c>
      <c r="G14" s="15"/>
      <c r="H14" s="15"/>
      <c r="I14" s="15"/>
      <c r="J14" s="1"/>
    </row>
    <row r="15" spans="1:10" ht="18.75" customHeight="1">
      <c r="A15" s="28">
        <v>302</v>
      </c>
      <c r="B15" s="29"/>
      <c r="C15" s="29"/>
      <c r="D15" s="93" t="s">
        <v>141</v>
      </c>
      <c r="E15" s="88">
        <f t="shared" si="0"/>
        <v>0</v>
      </c>
      <c r="F15" s="15">
        <f t="shared" si="1"/>
        <v>0</v>
      </c>
      <c r="G15" s="15"/>
      <c r="H15" s="15"/>
      <c r="I15" s="15"/>
      <c r="J15" s="1"/>
    </row>
    <row r="16" spans="1:10" ht="18.75" customHeight="1">
      <c r="A16" s="28"/>
      <c r="B16" s="29"/>
      <c r="C16" s="29"/>
      <c r="D16" s="95" t="s">
        <v>142</v>
      </c>
      <c r="E16" s="88">
        <f t="shared" si="0"/>
        <v>48.1</v>
      </c>
      <c r="F16" s="15">
        <f t="shared" si="1"/>
        <v>28.1</v>
      </c>
      <c r="G16" s="22">
        <v>28.1</v>
      </c>
      <c r="H16" s="15"/>
      <c r="I16" s="15">
        <v>20</v>
      </c>
      <c r="J16" s="1"/>
    </row>
    <row r="17" spans="1:10" ht="18.75" customHeight="1">
      <c r="A17" s="28"/>
      <c r="B17" s="94" t="s">
        <v>143</v>
      </c>
      <c r="C17" s="29"/>
      <c r="D17" s="95" t="s">
        <v>144</v>
      </c>
      <c r="E17" s="88">
        <f t="shared" si="0"/>
        <v>0</v>
      </c>
      <c r="F17" s="15">
        <f t="shared" si="1"/>
        <v>0</v>
      </c>
      <c r="G17" s="15"/>
      <c r="H17" s="15"/>
      <c r="I17" s="15"/>
      <c r="J17" s="1"/>
    </row>
    <row r="18" spans="1:10" ht="18.75" customHeight="1">
      <c r="A18" s="28"/>
      <c r="B18" s="94" t="s">
        <v>145</v>
      </c>
      <c r="C18" s="29"/>
      <c r="D18" s="95" t="s">
        <v>146</v>
      </c>
      <c r="E18" s="88">
        <f t="shared" si="0"/>
        <v>0</v>
      </c>
      <c r="F18" s="15">
        <f t="shared" si="1"/>
        <v>0</v>
      </c>
      <c r="G18" s="15"/>
      <c r="H18" s="15"/>
      <c r="I18" s="15"/>
      <c r="J18" s="1"/>
    </row>
    <row r="19" spans="1:10" ht="18.75" customHeight="1">
      <c r="A19" s="28"/>
      <c r="B19" s="94" t="s">
        <v>139</v>
      </c>
      <c r="C19" s="29"/>
      <c r="D19" s="95" t="s">
        <v>147</v>
      </c>
      <c r="E19" s="88">
        <f t="shared" si="0"/>
        <v>0</v>
      </c>
      <c r="F19" s="15">
        <f t="shared" si="1"/>
        <v>0</v>
      </c>
      <c r="G19" s="15"/>
      <c r="H19" s="15"/>
      <c r="I19" s="15"/>
      <c r="J19" s="1"/>
    </row>
    <row r="20" spans="1:10" ht="18.75" customHeight="1">
      <c r="A20" s="28">
        <v>303</v>
      </c>
      <c r="B20" s="29"/>
      <c r="C20" s="29"/>
      <c r="D20" s="93" t="s">
        <v>148</v>
      </c>
      <c r="E20" s="88">
        <f t="shared" si="0"/>
        <v>0</v>
      </c>
      <c r="F20" s="15">
        <f t="shared" si="1"/>
        <v>0</v>
      </c>
      <c r="G20" s="15"/>
      <c r="H20" s="15"/>
      <c r="I20" s="15"/>
      <c r="J20" s="1"/>
    </row>
    <row r="21" spans="1:10" ht="18.75" customHeight="1">
      <c r="A21" s="28"/>
      <c r="B21" s="94" t="s">
        <v>131</v>
      </c>
      <c r="C21" s="94"/>
      <c r="D21" s="95" t="s">
        <v>149</v>
      </c>
      <c r="E21" s="88">
        <f t="shared" si="0"/>
        <v>0</v>
      </c>
      <c r="F21" s="15">
        <f t="shared" si="1"/>
        <v>0</v>
      </c>
      <c r="G21" s="15"/>
      <c r="H21" s="15"/>
      <c r="I21" s="15"/>
      <c r="J21" s="1"/>
    </row>
    <row r="22" spans="1:10" ht="18.75" customHeight="1">
      <c r="A22" s="28"/>
      <c r="B22" s="94" t="s">
        <v>133</v>
      </c>
      <c r="C22" s="29"/>
      <c r="D22" s="95" t="s">
        <v>150</v>
      </c>
      <c r="E22" s="88">
        <f t="shared" si="0"/>
        <v>0</v>
      </c>
      <c r="F22" s="15">
        <f t="shared" si="1"/>
        <v>0</v>
      </c>
      <c r="G22" s="15"/>
      <c r="H22" s="15"/>
      <c r="I22" s="15"/>
      <c r="J22" s="1"/>
    </row>
    <row r="23" spans="1:10" ht="18.75" customHeight="1">
      <c r="A23" s="28"/>
      <c r="B23" s="94" t="s">
        <v>151</v>
      </c>
      <c r="C23" s="29"/>
      <c r="D23" s="95" t="s">
        <v>152</v>
      </c>
      <c r="E23" s="88">
        <f t="shared" si="0"/>
        <v>0</v>
      </c>
      <c r="F23" s="15">
        <f t="shared" si="1"/>
        <v>0</v>
      </c>
      <c r="G23" s="15"/>
      <c r="H23" s="15"/>
      <c r="I23" s="15"/>
      <c r="J23" s="1"/>
    </row>
    <row r="24" spans="1:10" ht="18.75" customHeight="1">
      <c r="A24" s="28"/>
      <c r="B24" s="94" t="s">
        <v>153</v>
      </c>
      <c r="C24" s="29"/>
      <c r="D24" s="95" t="s">
        <v>154</v>
      </c>
      <c r="E24" s="88">
        <f t="shared" si="0"/>
        <v>0</v>
      </c>
      <c r="F24" s="15">
        <f t="shared" si="1"/>
        <v>0</v>
      </c>
      <c r="G24" s="15"/>
      <c r="H24" s="15"/>
      <c r="I24" s="15"/>
      <c r="J24" s="1"/>
    </row>
    <row r="25" spans="1:10" ht="18.75" customHeight="1">
      <c r="A25" s="28"/>
      <c r="B25" s="94" t="s">
        <v>155</v>
      </c>
      <c r="C25" s="29"/>
      <c r="D25" s="95" t="s">
        <v>156</v>
      </c>
      <c r="E25" s="88">
        <f t="shared" si="0"/>
        <v>18.5</v>
      </c>
      <c r="F25" s="15">
        <f t="shared" si="1"/>
        <v>18.5</v>
      </c>
      <c r="G25" s="22">
        <v>18.5</v>
      </c>
      <c r="H25" s="15"/>
      <c r="I25" s="15"/>
      <c r="J25" s="1"/>
    </row>
    <row r="26" spans="1:10" ht="18.75" customHeight="1">
      <c r="A26" s="28"/>
      <c r="B26" s="94" t="s">
        <v>139</v>
      </c>
      <c r="C26" s="29"/>
      <c r="D26" s="95" t="s">
        <v>157</v>
      </c>
      <c r="E26" s="88">
        <f t="shared" si="0"/>
        <v>0</v>
      </c>
      <c r="F26" s="15">
        <f t="shared" si="1"/>
        <v>0</v>
      </c>
      <c r="G26" s="15"/>
      <c r="H26" s="15"/>
      <c r="I26" s="15"/>
      <c r="J26" s="1"/>
    </row>
    <row r="27" spans="1:10" ht="18.75" customHeight="1">
      <c r="A27" s="28"/>
      <c r="B27" s="29"/>
      <c r="C27" s="29"/>
      <c r="D27" s="14"/>
      <c r="E27" s="88">
        <f t="shared" si="0"/>
        <v>0</v>
      </c>
      <c r="F27" s="15"/>
      <c r="G27" s="15"/>
      <c r="H27" s="15"/>
      <c r="I27" s="15"/>
      <c r="J27" s="1"/>
    </row>
    <row r="28" spans="1:10" ht="18.75" customHeight="1">
      <c r="A28" s="28"/>
      <c r="B28" s="29"/>
      <c r="C28" s="29"/>
      <c r="D28" s="14"/>
      <c r="E28" s="88">
        <f t="shared" si="0"/>
        <v>0</v>
      </c>
      <c r="F28" s="15"/>
      <c r="G28" s="15"/>
      <c r="H28" s="15"/>
      <c r="I28" s="15"/>
      <c r="J28" s="1"/>
    </row>
    <row r="29" spans="1:10" ht="18.75" customHeight="1">
      <c r="A29" s="28"/>
      <c r="B29" s="29"/>
      <c r="C29" s="29"/>
      <c r="D29" s="14"/>
      <c r="E29" s="88">
        <f t="shared" si="0"/>
        <v>0</v>
      </c>
      <c r="F29" s="15"/>
      <c r="G29" s="15"/>
      <c r="H29" s="15"/>
      <c r="I29" s="15"/>
      <c r="J29" s="1"/>
    </row>
    <row r="30" spans="1:10" ht="18.75" customHeight="1">
      <c r="A30" s="28"/>
      <c r="B30" s="29"/>
      <c r="C30" s="29"/>
      <c r="D30" s="14"/>
      <c r="E30" s="88">
        <f t="shared" si="0"/>
        <v>0</v>
      </c>
      <c r="F30" s="15"/>
      <c r="G30" s="15"/>
      <c r="H30" s="15"/>
      <c r="I30" s="15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C5:C6"/>
    <mergeCell ref="D4:D6"/>
    <mergeCell ref="E5:E6"/>
    <mergeCell ref="H5:H6"/>
    <mergeCell ref="I5:I6"/>
    <mergeCell ref="A2:I2"/>
    <mergeCell ref="A4:C4"/>
    <mergeCell ref="E4:I4"/>
    <mergeCell ref="F5:G5"/>
    <mergeCell ref="A5:A6"/>
    <mergeCell ref="B5:B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Zeros="0" zoomScalePageLayoutView="0" workbookViewId="0" topLeftCell="A1">
      <selection activeCell="D21" sqref="D21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5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2" t="s">
        <v>170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4:21" ht="12.75" customHeight="1">
      <c r="D3" s="8"/>
      <c r="E3" s="86"/>
      <c r="F3" s="87"/>
      <c r="G3" s="10"/>
      <c r="H3" s="10"/>
      <c r="I3" s="17"/>
      <c r="J3" s="18"/>
      <c r="L3" s="19"/>
      <c r="P3" s="19"/>
      <c r="Q3" s="19"/>
      <c r="R3" s="19"/>
      <c r="S3" s="19"/>
      <c r="T3" s="19"/>
      <c r="U3" s="19" t="s">
        <v>3</v>
      </c>
    </row>
    <row r="4" spans="1:21" ht="14.25" customHeight="1">
      <c r="A4" s="114" t="s">
        <v>67</v>
      </c>
      <c r="B4" s="114"/>
      <c r="C4" s="114"/>
      <c r="D4" s="152" t="s">
        <v>90</v>
      </c>
      <c r="E4" s="134" t="s">
        <v>91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45" t="s">
        <v>92</v>
      </c>
      <c r="Q4" s="114"/>
      <c r="R4" s="114"/>
      <c r="S4" s="114"/>
      <c r="T4" s="114"/>
      <c r="U4" s="114"/>
    </row>
    <row r="5" spans="1:21" ht="14.25" customHeight="1">
      <c r="A5" s="114"/>
      <c r="B5" s="114"/>
      <c r="C5" s="114"/>
      <c r="D5" s="114"/>
      <c r="E5" s="153" t="s">
        <v>9</v>
      </c>
      <c r="F5" s="146" t="s">
        <v>93</v>
      </c>
      <c r="G5" s="146"/>
      <c r="H5" s="146"/>
      <c r="I5" s="146"/>
      <c r="J5" s="147"/>
      <c r="K5" s="121" t="s">
        <v>13</v>
      </c>
      <c r="L5" s="149" t="s">
        <v>94</v>
      </c>
      <c r="M5" s="118"/>
      <c r="N5" s="118"/>
      <c r="O5" s="148" t="s">
        <v>95</v>
      </c>
      <c r="P5" s="140" t="s">
        <v>96</v>
      </c>
      <c r="Q5" s="140"/>
      <c r="R5" s="140"/>
      <c r="S5" s="140"/>
      <c r="T5" s="140"/>
      <c r="U5" s="140"/>
    </row>
    <row r="6" spans="1:21" ht="14.25" customHeight="1">
      <c r="A6" s="133" t="s">
        <v>70</v>
      </c>
      <c r="B6" s="133" t="s">
        <v>71</v>
      </c>
      <c r="C6" s="133" t="s">
        <v>72</v>
      </c>
      <c r="D6" s="114"/>
      <c r="E6" s="154"/>
      <c r="F6" s="156" t="s">
        <v>74</v>
      </c>
      <c r="G6" s="158" t="s">
        <v>10</v>
      </c>
      <c r="H6" s="121"/>
      <c r="I6" s="157" t="s">
        <v>86</v>
      </c>
      <c r="J6" s="159" t="s">
        <v>97</v>
      </c>
      <c r="K6" s="121"/>
      <c r="L6" s="150"/>
      <c r="M6" s="121"/>
      <c r="N6" s="121"/>
      <c r="O6" s="140"/>
      <c r="P6" s="140" t="s">
        <v>16</v>
      </c>
      <c r="Q6" s="140" t="s">
        <v>98</v>
      </c>
      <c r="R6" s="140"/>
      <c r="S6" s="140"/>
      <c r="T6" s="140" t="s">
        <v>94</v>
      </c>
      <c r="U6" s="140" t="s">
        <v>99</v>
      </c>
    </row>
    <row r="7" spans="1:21" ht="14.25" customHeight="1">
      <c r="A7" s="133"/>
      <c r="B7" s="133"/>
      <c r="C7" s="133"/>
      <c r="D7" s="114"/>
      <c r="E7" s="154"/>
      <c r="F7" s="156"/>
      <c r="G7" s="138" t="s">
        <v>100</v>
      </c>
      <c r="H7" s="136" t="s">
        <v>17</v>
      </c>
      <c r="I7" s="157"/>
      <c r="J7" s="159"/>
      <c r="K7" s="121"/>
      <c r="L7" s="161" t="s">
        <v>101</v>
      </c>
      <c r="M7" s="158" t="s">
        <v>102</v>
      </c>
      <c r="N7" s="158" t="s">
        <v>103</v>
      </c>
      <c r="O7" s="140"/>
      <c r="P7" s="140"/>
      <c r="Q7" s="121" t="s">
        <v>104</v>
      </c>
      <c r="R7" s="121" t="s">
        <v>11</v>
      </c>
      <c r="S7" s="121" t="s">
        <v>12</v>
      </c>
      <c r="T7" s="140"/>
      <c r="U7" s="140"/>
    </row>
    <row r="8" spans="1:21" ht="14.25" customHeight="1">
      <c r="A8" s="11" t="s">
        <v>77</v>
      </c>
      <c r="B8" s="11" t="s">
        <v>77</v>
      </c>
      <c r="C8" s="11" t="s">
        <v>77</v>
      </c>
      <c r="D8" s="115"/>
      <c r="E8" s="155"/>
      <c r="F8" s="156"/>
      <c r="G8" s="138"/>
      <c r="H8" s="138"/>
      <c r="I8" s="157"/>
      <c r="J8" s="159"/>
      <c r="K8" s="160"/>
      <c r="L8" s="161"/>
      <c r="M8" s="121"/>
      <c r="N8" s="121"/>
      <c r="O8" s="140"/>
      <c r="P8" s="151"/>
      <c r="Q8" s="121"/>
      <c r="R8" s="121"/>
      <c r="S8" s="121"/>
      <c r="T8" s="140"/>
      <c r="U8" s="140"/>
    </row>
    <row r="9" spans="1:22" ht="21" customHeight="1">
      <c r="A9" s="12"/>
      <c r="B9" s="13"/>
      <c r="C9" s="13"/>
      <c r="D9" s="84" t="s">
        <v>171</v>
      </c>
      <c r="E9" s="88">
        <f aca="true" t="shared" si="0" ref="E9:U9">SUM(E10:E10)</f>
        <v>60</v>
      </c>
      <c r="F9" s="88">
        <f t="shared" si="0"/>
        <v>60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60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  <c r="V9" s="1"/>
    </row>
    <row r="10" spans="1:22" ht="21" customHeight="1">
      <c r="A10" s="12">
        <v>201</v>
      </c>
      <c r="B10" s="98" t="s">
        <v>172</v>
      </c>
      <c r="C10" s="99" t="s">
        <v>173</v>
      </c>
      <c r="D10" s="100" t="s">
        <v>174</v>
      </c>
      <c r="E10" s="88">
        <f>SUM(F10,K10,L10,M10,N10,O10,)</f>
        <v>60</v>
      </c>
      <c r="F10" s="88">
        <f>SUM(G10,I10,J10,)</f>
        <v>60</v>
      </c>
      <c r="G10" s="15"/>
      <c r="H10" s="52"/>
      <c r="I10" s="15"/>
      <c r="J10" s="21">
        <v>60</v>
      </c>
      <c r="K10" s="22"/>
      <c r="L10" s="23"/>
      <c r="M10" s="15"/>
      <c r="N10" s="15"/>
      <c r="O10" s="15"/>
      <c r="P10" s="88"/>
      <c r="Q10" s="23"/>
      <c r="R10" s="15"/>
      <c r="S10" s="15"/>
      <c r="T10" s="15"/>
      <c r="U10" s="15"/>
      <c r="V10" s="1"/>
    </row>
    <row r="11" spans="1:22" ht="9.75" customHeight="1">
      <c r="A11" s="1"/>
      <c r="B11" s="1"/>
      <c r="C11" s="1"/>
      <c r="D11" s="1"/>
      <c r="G11" s="1"/>
      <c r="H11" s="1"/>
      <c r="I11" s="24"/>
      <c r="J11" s="1"/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</row>
    <row r="12" spans="1:22" ht="9.75" customHeight="1">
      <c r="A12" s="1"/>
      <c r="B12" s="1"/>
      <c r="C12" s="1"/>
      <c r="D12" s="1"/>
      <c r="G12" s="1"/>
      <c r="H12" s="1"/>
      <c r="I12" s="24"/>
      <c r="J12" s="1"/>
      <c r="K12" s="1"/>
      <c r="L12" s="1"/>
      <c r="M12" s="1"/>
      <c r="N12" s="1"/>
      <c r="P12" s="1"/>
      <c r="Q12" s="1"/>
      <c r="R12" s="1"/>
      <c r="S12" s="1"/>
      <c r="T12" s="1"/>
      <c r="U12" s="1"/>
      <c r="V12" s="1"/>
    </row>
    <row r="13" spans="1:22" ht="9.75" customHeight="1">
      <c r="A13" s="1"/>
      <c r="B13" s="1"/>
      <c r="C13" s="1"/>
      <c r="D13" s="1"/>
      <c r="G13" s="1"/>
      <c r="H13" s="1"/>
      <c r="I13" s="24"/>
      <c r="J13" s="1"/>
      <c r="K13" s="1"/>
      <c r="L13" s="1"/>
      <c r="M13" s="1"/>
      <c r="N13" s="1"/>
      <c r="P13" s="1"/>
      <c r="Q13" s="1"/>
      <c r="R13" s="1"/>
      <c r="S13" s="1"/>
      <c r="T13" s="1"/>
      <c r="U13" s="1"/>
      <c r="V13" s="1"/>
    </row>
    <row r="14" spans="1:22" ht="9.75" customHeight="1">
      <c r="A14" s="1"/>
      <c r="B14" s="1"/>
      <c r="C14" s="1"/>
      <c r="D14" s="1"/>
      <c r="G14" s="1"/>
      <c r="H14" s="1"/>
      <c r="I14" s="24"/>
      <c r="J14" s="1"/>
      <c r="L14" s="1"/>
      <c r="M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G15" s="1"/>
      <c r="H15" s="1"/>
      <c r="I15" s="24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G16" s="1"/>
      <c r="H16" s="1"/>
      <c r="I16" s="24"/>
      <c r="J16" s="1"/>
      <c r="L16" s="1"/>
      <c r="M16" s="1"/>
      <c r="N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G17" s="1"/>
      <c r="H17" s="1"/>
      <c r="I17" s="24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G18" s="1"/>
      <c r="H18" s="1"/>
      <c r="I18" s="24"/>
      <c r="J18" s="1"/>
      <c r="L18" s="1"/>
      <c r="M18" s="1"/>
      <c r="P18" s="1"/>
      <c r="Q18" s="1"/>
      <c r="R18" s="1"/>
      <c r="S18" s="1"/>
      <c r="T18" s="1"/>
      <c r="U18" s="1"/>
      <c r="V18" s="1"/>
    </row>
    <row r="19" spans="1:21" ht="9.75" customHeight="1">
      <c r="A19" s="1"/>
      <c r="B19" s="1"/>
      <c r="C19" s="1"/>
      <c r="D19" s="1"/>
      <c r="G19" s="1"/>
      <c r="H19" s="1"/>
      <c r="I19" s="24"/>
      <c r="J19" s="1"/>
      <c r="L19" s="1"/>
      <c r="M19" s="1"/>
      <c r="N19" s="1"/>
      <c r="P19" s="1"/>
      <c r="Q19" s="1"/>
      <c r="R19" s="1"/>
      <c r="S19" s="1"/>
      <c r="T19" s="1"/>
      <c r="U19" s="1"/>
    </row>
    <row r="20" spans="1:21" ht="9.75" customHeight="1">
      <c r="A20" s="1"/>
      <c r="B20" s="1"/>
      <c r="C20" s="1"/>
      <c r="D20" s="1"/>
      <c r="G20" s="1"/>
      <c r="H20" s="1"/>
      <c r="I20" s="24"/>
      <c r="J20" s="1"/>
      <c r="L20" s="1"/>
      <c r="M20" s="1"/>
      <c r="P20" s="1"/>
      <c r="Q20" s="1"/>
      <c r="R20" s="1"/>
      <c r="S20" s="1"/>
      <c r="T20" s="1"/>
      <c r="U20" s="1"/>
    </row>
    <row r="21" spans="1:22" ht="9.75" customHeight="1">
      <c r="A21" s="1"/>
      <c r="B21" s="1"/>
      <c r="C21" s="1"/>
      <c r="D21" s="1"/>
      <c r="G21" s="1"/>
      <c r="H21" s="1"/>
      <c r="I21" s="24"/>
      <c r="J21" s="1"/>
      <c r="L21" s="1"/>
      <c r="M21" s="1"/>
      <c r="N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G22" s="1"/>
      <c r="H22" s="1"/>
      <c r="I22" s="24"/>
      <c r="J22" s="1"/>
      <c r="L22" s="1"/>
      <c r="M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C23" s="1"/>
      <c r="D23" s="1"/>
      <c r="G23" s="1"/>
      <c r="H23" s="1"/>
      <c r="I23" s="24"/>
      <c r="J23" s="1"/>
      <c r="L23" s="1"/>
      <c r="M23" s="1"/>
      <c r="P23" s="1"/>
      <c r="Q23" s="1"/>
      <c r="R23" s="1"/>
      <c r="S23" s="1"/>
      <c r="T23" s="1"/>
      <c r="U23" s="1"/>
      <c r="V23" s="1"/>
    </row>
    <row r="24" spans="4:22" ht="9.75" customHeight="1">
      <c r="D24" s="1"/>
      <c r="G24" s="1"/>
      <c r="H24" s="1"/>
      <c r="I24" s="24"/>
      <c r="J24" s="1"/>
      <c r="L24" s="1"/>
      <c r="M24" s="1"/>
      <c r="P24" s="1"/>
      <c r="Q24" s="1"/>
      <c r="R24" s="1"/>
      <c r="S24" s="1"/>
      <c r="T24" s="1"/>
      <c r="U24" s="1"/>
      <c r="V24" s="1"/>
    </row>
    <row r="25" spans="4:22" ht="9.75" customHeight="1">
      <c r="D25" s="1"/>
      <c r="G25" s="1"/>
      <c r="H25" s="1"/>
      <c r="I25" s="24"/>
      <c r="J25" s="1"/>
      <c r="L25" s="1"/>
      <c r="M25" s="1"/>
      <c r="P25" s="1"/>
      <c r="Q25" s="1"/>
      <c r="R25" s="1"/>
      <c r="S25" s="1"/>
      <c r="T25" s="1"/>
      <c r="U25" s="1"/>
      <c r="V25" s="1"/>
    </row>
    <row r="26" spans="4:22" ht="9.75" customHeight="1">
      <c r="D26" s="1"/>
      <c r="G26" s="1"/>
      <c r="H26" s="1"/>
      <c r="I26" s="24"/>
      <c r="J26" s="1"/>
      <c r="L26" s="1"/>
      <c r="P26" s="1"/>
      <c r="Q26" s="1"/>
      <c r="R26" s="1"/>
      <c r="S26" s="1"/>
      <c r="T26" s="1"/>
      <c r="U26" s="1"/>
      <c r="V26" s="1"/>
    </row>
    <row r="27" spans="4:22" ht="9.75" customHeight="1">
      <c r="D27" s="1"/>
      <c r="G27" s="1"/>
      <c r="I27" s="24"/>
      <c r="J27" s="1"/>
      <c r="L27" s="1"/>
      <c r="M27" s="1"/>
      <c r="P27" s="1"/>
      <c r="Q27" s="1"/>
      <c r="R27" s="1"/>
      <c r="S27" s="1"/>
      <c r="T27" s="1"/>
      <c r="V27" s="1"/>
    </row>
    <row r="28" spans="4:22" ht="9.75" customHeight="1">
      <c r="D28" s="1"/>
      <c r="G28" s="1"/>
      <c r="I28" s="24"/>
      <c r="J28" s="1"/>
      <c r="L28" s="1"/>
      <c r="M28" s="1"/>
      <c r="P28" s="1"/>
      <c r="Q28" s="1"/>
      <c r="R28" s="1"/>
      <c r="S28" s="1"/>
      <c r="T28" s="1"/>
      <c r="V28" s="1"/>
    </row>
    <row r="29" spans="4:22" ht="9.75" customHeight="1">
      <c r="D29" s="1"/>
      <c r="G29" s="1"/>
      <c r="H29" s="1"/>
      <c r="I29" s="24"/>
      <c r="J29" s="1"/>
      <c r="L29" s="1"/>
      <c r="P29" s="1"/>
      <c r="Q29" s="1"/>
      <c r="R29" s="1"/>
      <c r="S29" s="1"/>
      <c r="T29" s="1"/>
      <c r="V29" s="1"/>
    </row>
    <row r="30" spans="4:20" ht="9.75" customHeight="1">
      <c r="D30" s="1"/>
      <c r="H30" s="1"/>
      <c r="I30" s="24"/>
      <c r="J30" s="1"/>
      <c r="L30" s="1"/>
      <c r="M30" s="1"/>
      <c r="P30" s="1"/>
      <c r="Q30" s="1"/>
      <c r="R30" s="1"/>
      <c r="S30" s="1"/>
      <c r="T30" s="1"/>
    </row>
    <row r="31" spans="4:20" ht="9.75" customHeight="1">
      <c r="D31" s="1"/>
      <c r="G31" s="1"/>
      <c r="I31" s="24"/>
      <c r="J31" s="1"/>
      <c r="L31" s="1"/>
      <c r="M31" s="1"/>
      <c r="P31" s="1"/>
      <c r="Q31" s="1"/>
      <c r="R31" s="1"/>
      <c r="S31" s="1"/>
      <c r="T31" s="1"/>
    </row>
    <row r="32" spans="4:20" ht="9.75" customHeight="1">
      <c r="D32" s="1"/>
      <c r="I32" s="24"/>
      <c r="J32" s="1"/>
      <c r="L32" s="1"/>
      <c r="M32" s="1"/>
      <c r="P32" s="1"/>
      <c r="Q32" s="1"/>
      <c r="R32" s="1"/>
      <c r="S32" s="1"/>
      <c r="T32" s="1"/>
    </row>
    <row r="33" spans="4:20" ht="9.75" customHeight="1">
      <c r="D33" s="1"/>
      <c r="I33" s="2"/>
      <c r="J33" s="1"/>
      <c r="L33" s="1"/>
      <c r="P33" s="1"/>
      <c r="Q33" s="1"/>
      <c r="R33" s="1"/>
      <c r="S33" s="1"/>
      <c r="T33" s="1"/>
    </row>
    <row r="34" spans="4:20" ht="9.75" customHeight="1">
      <c r="D34" s="1"/>
      <c r="I34" s="24"/>
      <c r="J34" s="1"/>
      <c r="L34" s="1"/>
      <c r="P34" s="1"/>
      <c r="Q34" s="1"/>
      <c r="R34" s="1"/>
      <c r="S34" s="1"/>
      <c r="T34" s="1"/>
    </row>
    <row r="35" spans="4:20" ht="9.75" customHeight="1">
      <c r="D35" s="1"/>
      <c r="I35" s="2"/>
      <c r="L35" s="1"/>
      <c r="P35" s="1"/>
      <c r="Q35" s="1"/>
      <c r="R35" s="1"/>
      <c r="S35" s="1"/>
      <c r="T35" s="1"/>
    </row>
    <row r="36" spans="4:20" ht="9.75" customHeight="1">
      <c r="D36" s="1"/>
      <c r="I36" s="2"/>
      <c r="L36" s="1"/>
      <c r="P36" s="1"/>
      <c r="Q36" s="1"/>
      <c r="R36" s="1"/>
      <c r="S36" s="1"/>
      <c r="T36" s="1"/>
    </row>
    <row r="37" spans="4:20" ht="9.75" customHeight="1">
      <c r="D37" s="1"/>
      <c r="I37" s="2"/>
      <c r="L37" s="1"/>
      <c r="P37" s="1"/>
      <c r="Q37" s="1"/>
      <c r="R37" s="1"/>
      <c r="S37" s="1"/>
      <c r="T37" s="1"/>
    </row>
    <row r="38" spans="4:18" ht="9.75" customHeight="1">
      <c r="D38" s="1"/>
      <c r="I38" s="2"/>
      <c r="Q38" s="1"/>
      <c r="R38" s="1"/>
    </row>
    <row r="39" spans="4:17" ht="9.75" customHeight="1">
      <c r="D39" s="1"/>
      <c r="I39" s="2"/>
      <c r="Q39" s="1"/>
    </row>
    <row r="40" ht="9.75" customHeight="1">
      <c r="I40" s="2"/>
    </row>
  </sheetData>
  <sheetProtection formatCells="0" formatColumns="0" formatRows="0"/>
  <mergeCells count="30"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G7:G8"/>
    <mergeCell ref="Q6:S6"/>
    <mergeCell ref="Q7:Q8"/>
    <mergeCell ref="R7:R8"/>
    <mergeCell ref="A6:A7"/>
    <mergeCell ref="T6:T8"/>
    <mergeCell ref="B6:B7"/>
    <mergeCell ref="D4:D8"/>
    <mergeCell ref="E5:E8"/>
    <mergeCell ref="F6:F8"/>
    <mergeCell ref="A2:U2"/>
    <mergeCell ref="E4:O4"/>
    <mergeCell ref="P4:U4"/>
    <mergeCell ref="F5:J5"/>
    <mergeCell ref="P5:U5"/>
    <mergeCell ref="A4:C5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作者</cp:lastModifiedBy>
  <cp:lastPrinted>2017-05-02T01:27:53Z</cp:lastPrinted>
  <dcterms:created xsi:type="dcterms:W3CDTF">2016-11-17T02:40:06Z</dcterms:created>
  <dcterms:modified xsi:type="dcterms:W3CDTF">2017-05-11T08:19:45Z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